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91901\Downloads\"/>
    </mc:Choice>
  </mc:AlternateContent>
  <xr:revisionPtr revIDLastSave="0" documentId="13_ncr:1_{A725F03C-3FD9-4E4F-890E-E2D960261EDF}" xr6:coauthVersionLast="47" xr6:coauthVersionMax="47" xr10:uidLastSave="{00000000-0000-0000-0000-000000000000}"/>
  <bookViews>
    <workbookView xWindow="12645" yWindow="-16200" windowWidth="21810" windowHeight="15870" xr2:uid="{FC75F7D0-EFFD-42F6-8501-6905EE969858}"/>
  </bookViews>
  <sheets>
    <sheet name="TDSB NLO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1" i="1" l="1"/>
  <c r="E81" i="1"/>
  <c r="D57" i="1"/>
  <c r="E57" i="1"/>
  <c r="D619" i="1"/>
  <c r="E619" i="1"/>
  <c r="C5" i="1"/>
  <c r="E13" i="1"/>
  <c r="E21" i="1"/>
  <c r="D13" i="1"/>
  <c r="D21" i="1"/>
  <c r="E62" i="1"/>
  <c r="E97" i="1"/>
  <c r="E109" i="1"/>
  <c r="E130" i="1"/>
  <c r="E249" i="1"/>
  <c r="E309" i="1"/>
  <c r="E323" i="1"/>
  <c r="E358" i="1"/>
  <c r="E392" i="1"/>
  <c r="E415" i="1"/>
  <c r="E531" i="1"/>
  <c r="E657" i="1"/>
  <c r="E14" i="1"/>
  <c r="E29" i="1"/>
  <c r="E44" i="1"/>
  <c r="E82" i="1"/>
  <c r="E83" i="1"/>
  <c r="E88" i="1"/>
  <c r="E89" i="1"/>
  <c r="E133" i="1"/>
  <c r="E162" i="1"/>
  <c r="E163" i="1"/>
  <c r="E168" i="1"/>
  <c r="E191" i="1"/>
  <c r="E245" i="1"/>
  <c r="E274" i="1"/>
  <c r="E325" i="1"/>
  <c r="E337" i="1"/>
  <c r="E348" i="1"/>
  <c r="E355" i="1"/>
  <c r="E361" i="1"/>
  <c r="E373" i="1"/>
  <c r="E390" i="1"/>
  <c r="E398" i="1"/>
  <c r="E419" i="1"/>
  <c r="E430" i="1"/>
  <c r="E447" i="1"/>
  <c r="E483" i="1"/>
  <c r="E492" i="1"/>
  <c r="E530" i="1"/>
  <c r="E535" i="1"/>
  <c r="E536" i="1"/>
  <c r="E602" i="1"/>
  <c r="E658" i="1"/>
  <c r="E672" i="1"/>
  <c r="E678" i="1"/>
  <c r="E15" i="1"/>
  <c r="E16" i="1"/>
  <c r="E17" i="1"/>
  <c r="E20" i="1"/>
  <c r="E22" i="1"/>
  <c r="E23" i="1"/>
  <c r="E24" i="1"/>
  <c r="E26" i="1"/>
  <c r="E27" i="1"/>
  <c r="E28" i="1"/>
  <c r="E30" i="1"/>
  <c r="E31" i="1"/>
  <c r="E33" i="1"/>
  <c r="E34" i="1"/>
  <c r="E38" i="1"/>
  <c r="E39" i="1"/>
  <c r="E40" i="1"/>
  <c r="E41" i="1"/>
  <c r="E42" i="1"/>
  <c r="E45" i="1"/>
  <c r="E46" i="1"/>
  <c r="E47" i="1"/>
  <c r="E50" i="1"/>
  <c r="E51" i="1"/>
  <c r="E53" i="1"/>
  <c r="E55" i="1"/>
  <c r="E58" i="1"/>
  <c r="E60" i="1"/>
  <c r="E61" i="1"/>
  <c r="E63" i="1"/>
  <c r="E64" i="1"/>
  <c r="E65" i="1"/>
  <c r="E66" i="1"/>
  <c r="E67" i="1"/>
  <c r="E68" i="1"/>
  <c r="E70" i="1"/>
  <c r="E71" i="1"/>
  <c r="E72" i="1"/>
  <c r="E73" i="1"/>
  <c r="E74" i="1"/>
  <c r="E77" i="1"/>
  <c r="E78" i="1"/>
  <c r="E79" i="1"/>
  <c r="E84" i="1"/>
  <c r="E86" i="1"/>
  <c r="E87" i="1"/>
  <c r="E90" i="1"/>
  <c r="E91" i="1"/>
  <c r="E93" i="1"/>
  <c r="E94" i="1"/>
  <c r="E96" i="1"/>
  <c r="E98" i="1"/>
  <c r="E99" i="1"/>
  <c r="E100" i="1"/>
  <c r="E101" i="1"/>
  <c r="E103" i="1"/>
  <c r="E104" i="1"/>
  <c r="E105" i="1"/>
  <c r="E106" i="1"/>
  <c r="E107" i="1"/>
  <c r="E108" i="1"/>
  <c r="E111" i="1"/>
  <c r="E112" i="1"/>
  <c r="E113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4" i="1"/>
  <c r="E135" i="1"/>
  <c r="E136" i="1"/>
  <c r="E138" i="1"/>
  <c r="E141" i="1"/>
  <c r="E142" i="1"/>
  <c r="E143" i="1"/>
  <c r="E144" i="1"/>
  <c r="E145" i="1"/>
  <c r="E146" i="1"/>
  <c r="E148" i="1"/>
  <c r="E149" i="1"/>
  <c r="E151" i="1"/>
  <c r="E152" i="1"/>
  <c r="E153" i="1"/>
  <c r="E154" i="1"/>
  <c r="E155" i="1"/>
  <c r="E156" i="1"/>
  <c r="E157" i="1"/>
  <c r="E160" i="1"/>
  <c r="E161" i="1"/>
  <c r="E164" i="1"/>
  <c r="E165" i="1"/>
  <c r="E166" i="1"/>
  <c r="E167" i="1"/>
  <c r="E169" i="1"/>
  <c r="E170" i="1"/>
  <c r="E171" i="1"/>
  <c r="E173" i="1"/>
  <c r="E174" i="1"/>
  <c r="E175" i="1"/>
  <c r="E177" i="1"/>
  <c r="E178" i="1"/>
  <c r="E180" i="1"/>
  <c r="E183" i="1"/>
  <c r="E184" i="1"/>
  <c r="E185" i="1"/>
  <c r="E187" i="1"/>
  <c r="E188" i="1"/>
  <c r="E189" i="1"/>
  <c r="E190" i="1"/>
  <c r="E192" i="1"/>
  <c r="E193" i="1"/>
  <c r="E194" i="1"/>
  <c r="E195" i="1"/>
  <c r="E196" i="1"/>
  <c r="E197" i="1"/>
  <c r="E198" i="1"/>
  <c r="E199" i="1"/>
  <c r="E200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7" i="1"/>
  <c r="E218" i="1"/>
  <c r="E219" i="1"/>
  <c r="E220" i="1"/>
  <c r="E222" i="1"/>
  <c r="E223" i="1"/>
  <c r="E224" i="1"/>
  <c r="E225" i="1"/>
  <c r="E226" i="1"/>
  <c r="E227" i="1"/>
  <c r="E228" i="1"/>
  <c r="E229" i="1"/>
  <c r="E231" i="1"/>
  <c r="E233" i="1"/>
  <c r="E236" i="1"/>
  <c r="E237" i="1"/>
  <c r="E238" i="1"/>
  <c r="E239" i="1"/>
  <c r="E241" i="1"/>
  <c r="E242" i="1"/>
  <c r="E243" i="1"/>
  <c r="E244" i="1"/>
  <c r="E246" i="1"/>
  <c r="E247" i="1"/>
  <c r="E248" i="1"/>
  <c r="E250" i="1"/>
  <c r="E251" i="1"/>
  <c r="E252" i="1"/>
  <c r="E253" i="1"/>
  <c r="E254" i="1"/>
  <c r="E255" i="1"/>
  <c r="E256" i="1"/>
  <c r="E257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5" i="1"/>
  <c r="E277" i="1"/>
  <c r="E278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7" i="1"/>
  <c r="E298" i="1"/>
  <c r="E300" i="1"/>
  <c r="E301" i="1"/>
  <c r="E303" i="1"/>
  <c r="E304" i="1"/>
  <c r="E305" i="1"/>
  <c r="E306" i="1"/>
  <c r="E307" i="1"/>
  <c r="E308" i="1"/>
  <c r="E310" i="1"/>
  <c r="E311" i="1"/>
  <c r="E312" i="1"/>
  <c r="E313" i="1"/>
  <c r="E314" i="1"/>
  <c r="E315" i="1"/>
  <c r="E316" i="1"/>
  <c r="E317" i="1"/>
  <c r="E318" i="1"/>
  <c r="E320" i="1"/>
  <c r="E322" i="1"/>
  <c r="E326" i="1"/>
  <c r="E327" i="1"/>
  <c r="E328" i="1"/>
  <c r="E330" i="1"/>
  <c r="E331" i="1"/>
  <c r="E333" i="1"/>
  <c r="E334" i="1"/>
  <c r="E335" i="1"/>
  <c r="E338" i="1"/>
  <c r="E340" i="1"/>
  <c r="E343" i="1"/>
  <c r="E346" i="1"/>
  <c r="E347" i="1"/>
  <c r="E349" i="1"/>
  <c r="E351" i="1"/>
  <c r="E352" i="1"/>
  <c r="E353" i="1"/>
  <c r="E354" i="1"/>
  <c r="E356" i="1"/>
  <c r="E357" i="1"/>
  <c r="E359" i="1"/>
  <c r="E360" i="1"/>
  <c r="E363" i="1"/>
  <c r="E364" i="1"/>
  <c r="E365" i="1"/>
  <c r="E366" i="1"/>
  <c r="E367" i="1"/>
  <c r="E368" i="1"/>
  <c r="E369" i="1"/>
  <c r="E172" i="1"/>
  <c r="E370" i="1"/>
  <c r="E374" i="1"/>
  <c r="E375" i="1"/>
  <c r="E378" i="1"/>
  <c r="E380" i="1"/>
  <c r="E381" i="1"/>
  <c r="E382" i="1"/>
  <c r="E383" i="1"/>
  <c r="E384" i="1"/>
  <c r="E385" i="1"/>
  <c r="E386" i="1"/>
  <c r="E387" i="1"/>
  <c r="E388" i="1"/>
  <c r="E391" i="1"/>
  <c r="E393" i="1"/>
  <c r="E395" i="1"/>
  <c r="E396" i="1"/>
  <c r="E399" i="1"/>
  <c r="E400" i="1"/>
  <c r="E401" i="1"/>
  <c r="E402" i="1"/>
  <c r="E408" i="1"/>
  <c r="E409" i="1"/>
  <c r="E403" i="1"/>
  <c r="E404" i="1"/>
  <c r="E405" i="1"/>
  <c r="E406" i="1"/>
  <c r="E410" i="1"/>
  <c r="E411" i="1"/>
  <c r="E416" i="1"/>
  <c r="E417" i="1"/>
  <c r="E418" i="1"/>
  <c r="E420" i="1"/>
  <c r="E421" i="1"/>
  <c r="E422" i="1"/>
  <c r="E423" i="1"/>
  <c r="E424" i="1"/>
  <c r="E425" i="1"/>
  <c r="E426" i="1"/>
  <c r="E427" i="1"/>
  <c r="E428" i="1"/>
  <c r="E429" i="1"/>
  <c r="E432" i="1"/>
  <c r="E434" i="1"/>
  <c r="E435" i="1"/>
  <c r="E436" i="1"/>
  <c r="E437" i="1"/>
  <c r="E438" i="1"/>
  <c r="E439" i="1"/>
  <c r="E440" i="1"/>
  <c r="E441" i="1"/>
  <c r="E442" i="1"/>
  <c r="E443" i="1"/>
  <c r="E444" i="1"/>
  <c r="E449" i="1"/>
  <c r="E450" i="1"/>
  <c r="E451" i="1"/>
  <c r="E455" i="1"/>
  <c r="E456" i="1"/>
  <c r="E457" i="1"/>
  <c r="E458" i="1"/>
  <c r="E459" i="1"/>
  <c r="E462" i="1"/>
  <c r="E463" i="1"/>
  <c r="E464" i="1"/>
  <c r="E465" i="1"/>
  <c r="E466" i="1"/>
  <c r="E467" i="1"/>
  <c r="E468" i="1"/>
  <c r="E469" i="1"/>
  <c r="E470" i="1"/>
  <c r="E471" i="1"/>
  <c r="E475" i="1"/>
  <c r="E476" i="1"/>
  <c r="E478" i="1"/>
  <c r="E479" i="1"/>
  <c r="E480" i="1"/>
  <c r="E481" i="1"/>
  <c r="E482" i="1"/>
  <c r="E485" i="1"/>
  <c r="E486" i="1"/>
  <c r="E487" i="1"/>
  <c r="E488" i="1"/>
  <c r="E489" i="1"/>
  <c r="E491" i="1"/>
  <c r="E504" i="1"/>
  <c r="E493" i="1"/>
  <c r="E494" i="1"/>
  <c r="E495" i="1"/>
  <c r="E496" i="1"/>
  <c r="E497" i="1"/>
  <c r="E498" i="1"/>
  <c r="E499" i="1"/>
  <c r="E500" i="1"/>
  <c r="E501" i="1"/>
  <c r="E502" i="1"/>
  <c r="E503" i="1"/>
  <c r="E505" i="1"/>
  <c r="E506" i="1"/>
  <c r="E508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4" i="1"/>
  <c r="E537" i="1"/>
  <c r="E539" i="1"/>
  <c r="E541" i="1"/>
  <c r="E542" i="1"/>
  <c r="E543" i="1"/>
  <c r="E544" i="1"/>
  <c r="E545" i="1"/>
  <c r="E546" i="1"/>
  <c r="E547" i="1"/>
  <c r="E549" i="1"/>
  <c r="E550" i="1"/>
  <c r="E551" i="1"/>
  <c r="E552" i="1"/>
  <c r="E553" i="1"/>
  <c r="E554" i="1"/>
  <c r="E556" i="1"/>
  <c r="E557" i="1"/>
  <c r="E558" i="1"/>
  <c r="E561" i="1"/>
  <c r="E563" i="1"/>
  <c r="E564" i="1"/>
  <c r="E565" i="1"/>
  <c r="E567" i="1"/>
  <c r="E568" i="1"/>
  <c r="E569" i="1"/>
  <c r="E570" i="1"/>
  <c r="E571" i="1"/>
  <c r="E572" i="1"/>
  <c r="E574" i="1"/>
  <c r="E575" i="1"/>
  <c r="E576" i="1"/>
  <c r="E577" i="1"/>
  <c r="E578" i="1"/>
  <c r="E579" i="1"/>
  <c r="E580" i="1"/>
  <c r="E581" i="1"/>
  <c r="E582" i="1"/>
  <c r="E583" i="1"/>
  <c r="E584" i="1"/>
  <c r="E587" i="1"/>
  <c r="E588" i="1"/>
  <c r="E589" i="1"/>
  <c r="E590" i="1"/>
  <c r="E591" i="1"/>
  <c r="E592" i="1"/>
  <c r="E593" i="1"/>
  <c r="E594" i="1"/>
  <c r="E595" i="1"/>
  <c r="E596" i="1"/>
  <c r="E598" i="1"/>
  <c r="E599" i="1"/>
  <c r="E601" i="1"/>
  <c r="E603" i="1"/>
  <c r="E604" i="1"/>
  <c r="E605" i="1"/>
  <c r="E606" i="1"/>
  <c r="E607" i="1"/>
  <c r="E608" i="1"/>
  <c r="E609" i="1"/>
  <c r="E611" i="1"/>
  <c r="E612" i="1"/>
  <c r="E616" i="1"/>
  <c r="E617" i="1"/>
  <c r="E618" i="1"/>
  <c r="E620" i="1"/>
  <c r="E621" i="1"/>
  <c r="E622" i="1"/>
  <c r="E623" i="1"/>
  <c r="E625" i="1"/>
  <c r="E627" i="1"/>
  <c r="E628" i="1"/>
  <c r="E629" i="1"/>
  <c r="E630" i="1"/>
  <c r="E631" i="1"/>
  <c r="E633" i="1"/>
  <c r="E634" i="1"/>
  <c r="E635" i="1"/>
  <c r="E637" i="1"/>
  <c r="E638" i="1"/>
  <c r="E640" i="1"/>
  <c r="E641" i="1"/>
  <c r="E642" i="1"/>
  <c r="E643" i="1"/>
  <c r="E644" i="1"/>
  <c r="E645" i="1"/>
  <c r="E646" i="1"/>
  <c r="E647" i="1"/>
  <c r="E648" i="1"/>
  <c r="E649" i="1"/>
  <c r="E651" i="1"/>
  <c r="E652" i="1"/>
  <c r="E653" i="1"/>
  <c r="E654" i="1"/>
  <c r="E655" i="1"/>
  <c r="E659" i="1"/>
  <c r="E660" i="1"/>
  <c r="E661" i="1"/>
  <c r="E663" i="1"/>
  <c r="E664" i="1"/>
  <c r="E665" i="1"/>
  <c r="E666" i="1"/>
  <c r="E667" i="1"/>
  <c r="E668" i="1"/>
  <c r="E669" i="1"/>
  <c r="E670" i="1"/>
  <c r="E671" i="1"/>
  <c r="E673" i="1"/>
  <c r="E675" i="1"/>
  <c r="E676" i="1"/>
  <c r="E677" i="1"/>
  <c r="E679" i="1"/>
  <c r="E680" i="1"/>
  <c r="E681" i="1"/>
  <c r="E682" i="1"/>
  <c r="E683" i="1"/>
  <c r="E684" i="1"/>
  <c r="E685" i="1"/>
  <c r="E688" i="1"/>
  <c r="E689" i="1"/>
  <c r="E691" i="1"/>
  <c r="E695" i="1"/>
  <c r="E696" i="1"/>
  <c r="E697" i="1"/>
  <c r="E698" i="1"/>
  <c r="E699" i="1"/>
  <c r="E700" i="1"/>
  <c r="E701" i="1"/>
  <c r="E702" i="1"/>
  <c r="E704" i="1"/>
  <c r="E705" i="1"/>
  <c r="E707" i="1"/>
  <c r="E708" i="1"/>
  <c r="E709" i="1"/>
  <c r="E710" i="1"/>
  <c r="E711" i="1"/>
  <c r="E712" i="1"/>
  <c r="E713" i="1"/>
  <c r="E716" i="1"/>
  <c r="E717" i="1"/>
  <c r="E718" i="1"/>
  <c r="E719" i="1"/>
  <c r="E720" i="1"/>
  <c r="E56" i="1"/>
  <c r="E69" i="1"/>
  <c r="E132" i="1"/>
  <c r="E137" i="1"/>
  <c r="E259" i="1"/>
  <c r="E324" i="1"/>
  <c r="E332" i="1"/>
  <c r="E433" i="1"/>
  <c r="E448" i="1"/>
  <c r="E453" i="1"/>
  <c r="E474" i="1"/>
  <c r="E477" i="1"/>
  <c r="E532" i="1"/>
  <c r="E533" i="1"/>
  <c r="E614" i="1"/>
  <c r="E639" i="1"/>
  <c r="E686" i="1"/>
  <c r="E92" i="1"/>
  <c r="E150" i="1"/>
  <c r="E179" i="1"/>
  <c r="E181" i="1"/>
  <c r="E216" i="1"/>
  <c r="E221" i="1"/>
  <c r="E296" i="1"/>
  <c r="E321" i="1"/>
  <c r="E345" i="1"/>
  <c r="E350" i="1"/>
  <c r="E389" i="1"/>
  <c r="E460" i="1"/>
  <c r="E461" i="1"/>
  <c r="E538" i="1"/>
  <c r="E540" i="1"/>
  <c r="E597" i="1"/>
  <c r="E656" i="1"/>
  <c r="E692" i="1"/>
  <c r="E706" i="1"/>
  <c r="E19" i="1"/>
  <c r="E36" i="1"/>
  <c r="E54" i="1"/>
  <c r="E59" i="1"/>
  <c r="E80" i="1"/>
  <c r="E85" i="1"/>
  <c r="E102" i="1"/>
  <c r="E140" i="1"/>
  <c r="E147" i="1"/>
  <c r="E258" i="1"/>
  <c r="E341" i="1"/>
  <c r="E446" i="1"/>
  <c r="E585" i="1"/>
  <c r="E624" i="1"/>
  <c r="E632" i="1"/>
  <c r="E176" i="1"/>
  <c r="E472" i="1"/>
  <c r="E75" i="1"/>
  <c r="E230" i="1"/>
  <c r="E232" i="1"/>
  <c r="E319" i="1"/>
  <c r="E372" i="1"/>
  <c r="E414" i="1"/>
  <c r="E452" i="1"/>
  <c r="E454" i="1"/>
  <c r="E509" i="1"/>
  <c r="E548" i="1"/>
  <c r="E662" i="1"/>
  <c r="E703" i="1"/>
  <c r="E18" i="1"/>
  <c r="E115" i="1"/>
  <c r="E131" i="1"/>
  <c r="E159" i="1"/>
  <c r="E186" i="1"/>
  <c r="E234" i="1"/>
  <c r="E379" i="1"/>
  <c r="E674" i="1"/>
  <c r="E690" i="1"/>
  <c r="E182" i="1"/>
  <c r="E273" i="1"/>
  <c r="E48" i="1"/>
  <c r="E110" i="1"/>
  <c r="E114" i="1"/>
  <c r="E201" i="1"/>
  <c r="E276" i="1"/>
  <c r="E279" i="1"/>
  <c r="E299" i="1"/>
  <c r="E336" i="1"/>
  <c r="E342" i="1"/>
  <c r="E362" i="1"/>
  <c r="E371" i="1"/>
  <c r="E394" i="1"/>
  <c r="E397" i="1"/>
  <c r="E407" i="1"/>
  <c r="E473" i="1"/>
  <c r="E507" i="1"/>
  <c r="E510" i="1"/>
  <c r="E560" i="1"/>
  <c r="E566" i="1"/>
  <c r="E626" i="1"/>
  <c r="E687" i="1"/>
  <c r="E694" i="1"/>
  <c r="E490" i="1"/>
  <c r="E43" i="1"/>
  <c r="E52" i="1"/>
  <c r="E235" i="1"/>
  <c r="E215" i="1"/>
  <c r="E377" i="1"/>
  <c r="E555" i="1"/>
  <c r="E25" i="1"/>
  <c r="E37" i="1"/>
  <c r="E49" i="1"/>
  <c r="E76" i="1"/>
  <c r="E158" i="1"/>
  <c r="E302" i="1"/>
  <c r="E339" i="1"/>
  <c r="E344" i="1"/>
  <c r="E376" i="1"/>
  <c r="E445" i="1"/>
  <c r="E562" i="1"/>
  <c r="E610" i="1"/>
  <c r="E613" i="1"/>
  <c r="E615" i="1"/>
  <c r="E35" i="1"/>
  <c r="E586" i="1"/>
  <c r="E573" i="1"/>
  <c r="E431" i="1"/>
  <c r="E559" i="1"/>
  <c r="E636" i="1"/>
  <c r="E650" i="1"/>
  <c r="E600" i="1"/>
  <c r="E693" i="1"/>
  <c r="E272" i="1"/>
  <c r="E714" i="1"/>
  <c r="E715" i="1"/>
  <c r="E95" i="1"/>
  <c r="E240" i="1"/>
  <c r="E412" i="1"/>
  <c r="E413" i="1"/>
  <c r="E484" i="1"/>
  <c r="E139" i="1"/>
  <c r="E32" i="1"/>
  <c r="E329" i="1"/>
  <c r="D62" i="1"/>
  <c r="D97" i="1"/>
  <c r="D109" i="1"/>
  <c r="D130" i="1"/>
  <c r="D249" i="1"/>
  <c r="D309" i="1"/>
  <c r="D323" i="1"/>
  <c r="D358" i="1"/>
  <c r="D392" i="1"/>
  <c r="D415" i="1"/>
  <c r="D531" i="1"/>
  <c r="D657" i="1"/>
  <c r="D14" i="1"/>
  <c r="D29" i="1"/>
  <c r="D44" i="1"/>
  <c r="D82" i="1"/>
  <c r="D83" i="1"/>
  <c r="D88" i="1"/>
  <c r="D89" i="1"/>
  <c r="D133" i="1"/>
  <c r="D162" i="1"/>
  <c r="D163" i="1"/>
  <c r="D168" i="1"/>
  <c r="D191" i="1"/>
  <c r="D245" i="1"/>
  <c r="D274" i="1"/>
  <c r="D325" i="1"/>
  <c r="D337" i="1"/>
  <c r="D348" i="1"/>
  <c r="D355" i="1"/>
  <c r="D361" i="1"/>
  <c r="D373" i="1"/>
  <c r="D390" i="1"/>
  <c r="D398" i="1"/>
  <c r="D419" i="1"/>
  <c r="D430" i="1"/>
  <c r="D447" i="1"/>
  <c r="D483" i="1"/>
  <c r="D492" i="1"/>
  <c r="D530" i="1"/>
  <c r="D535" i="1"/>
  <c r="D536" i="1"/>
  <c r="D602" i="1"/>
  <c r="D658" i="1"/>
  <c r="D672" i="1"/>
  <c r="D678" i="1"/>
  <c r="D15" i="1"/>
  <c r="D16" i="1"/>
  <c r="D17" i="1"/>
  <c r="D20" i="1"/>
  <c r="D22" i="1"/>
  <c r="D23" i="1"/>
  <c r="D24" i="1"/>
  <c r="D26" i="1"/>
  <c r="D27" i="1"/>
  <c r="D28" i="1"/>
  <c r="D30" i="1"/>
  <c r="D31" i="1"/>
  <c r="D33" i="1"/>
  <c r="D34" i="1"/>
  <c r="D38" i="1"/>
  <c r="D39" i="1"/>
  <c r="D40" i="1"/>
  <c r="D41" i="1"/>
  <c r="D42" i="1"/>
  <c r="D45" i="1"/>
  <c r="D46" i="1"/>
  <c r="D47" i="1"/>
  <c r="D50" i="1"/>
  <c r="D51" i="1"/>
  <c r="D53" i="1"/>
  <c r="D55" i="1"/>
  <c r="D58" i="1"/>
  <c r="D60" i="1"/>
  <c r="D61" i="1"/>
  <c r="D63" i="1"/>
  <c r="D64" i="1"/>
  <c r="D65" i="1"/>
  <c r="D66" i="1"/>
  <c r="D67" i="1"/>
  <c r="D68" i="1"/>
  <c r="D70" i="1"/>
  <c r="D71" i="1"/>
  <c r="D72" i="1"/>
  <c r="D73" i="1"/>
  <c r="D74" i="1"/>
  <c r="D77" i="1"/>
  <c r="D78" i="1"/>
  <c r="D79" i="1"/>
  <c r="D84" i="1"/>
  <c r="D86" i="1"/>
  <c r="D87" i="1"/>
  <c r="D90" i="1"/>
  <c r="D91" i="1"/>
  <c r="D93" i="1"/>
  <c r="D94" i="1"/>
  <c r="D96" i="1"/>
  <c r="D98" i="1"/>
  <c r="D99" i="1"/>
  <c r="D100" i="1"/>
  <c r="D101" i="1"/>
  <c r="D103" i="1"/>
  <c r="D104" i="1"/>
  <c r="D105" i="1"/>
  <c r="D106" i="1"/>
  <c r="D107" i="1"/>
  <c r="D108" i="1"/>
  <c r="D111" i="1"/>
  <c r="D112" i="1"/>
  <c r="D113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4" i="1"/>
  <c r="D135" i="1"/>
  <c r="D136" i="1"/>
  <c r="D138" i="1"/>
  <c r="D141" i="1"/>
  <c r="D142" i="1"/>
  <c r="D143" i="1"/>
  <c r="D144" i="1"/>
  <c r="D145" i="1"/>
  <c r="D146" i="1"/>
  <c r="D148" i="1"/>
  <c r="D149" i="1"/>
  <c r="D151" i="1"/>
  <c r="D152" i="1"/>
  <c r="D153" i="1"/>
  <c r="D154" i="1"/>
  <c r="D155" i="1"/>
  <c r="D156" i="1"/>
  <c r="D157" i="1"/>
  <c r="D160" i="1"/>
  <c r="D161" i="1"/>
  <c r="D164" i="1"/>
  <c r="D165" i="1"/>
  <c r="D166" i="1"/>
  <c r="D167" i="1"/>
  <c r="D169" i="1"/>
  <c r="D170" i="1"/>
  <c r="D171" i="1"/>
  <c r="D173" i="1"/>
  <c r="D174" i="1"/>
  <c r="D175" i="1"/>
  <c r="D177" i="1"/>
  <c r="D178" i="1"/>
  <c r="D180" i="1"/>
  <c r="D183" i="1"/>
  <c r="D184" i="1"/>
  <c r="D185" i="1"/>
  <c r="D187" i="1"/>
  <c r="D188" i="1"/>
  <c r="D189" i="1"/>
  <c r="D190" i="1"/>
  <c r="D192" i="1"/>
  <c r="D193" i="1"/>
  <c r="D194" i="1"/>
  <c r="D195" i="1"/>
  <c r="D196" i="1"/>
  <c r="D197" i="1"/>
  <c r="D198" i="1"/>
  <c r="D199" i="1"/>
  <c r="D200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7" i="1"/>
  <c r="D218" i="1"/>
  <c r="D219" i="1"/>
  <c r="D220" i="1"/>
  <c r="D222" i="1"/>
  <c r="D223" i="1"/>
  <c r="D224" i="1"/>
  <c r="D225" i="1"/>
  <c r="D226" i="1"/>
  <c r="D227" i="1"/>
  <c r="D228" i="1"/>
  <c r="D229" i="1"/>
  <c r="D231" i="1"/>
  <c r="D233" i="1"/>
  <c r="D236" i="1"/>
  <c r="D237" i="1"/>
  <c r="D238" i="1"/>
  <c r="D239" i="1"/>
  <c r="D241" i="1"/>
  <c r="D242" i="1"/>
  <c r="D243" i="1"/>
  <c r="D244" i="1"/>
  <c r="D246" i="1"/>
  <c r="D247" i="1"/>
  <c r="D248" i="1"/>
  <c r="D250" i="1"/>
  <c r="D251" i="1"/>
  <c r="D252" i="1"/>
  <c r="D253" i="1"/>
  <c r="D254" i="1"/>
  <c r="D255" i="1"/>
  <c r="D256" i="1"/>
  <c r="D257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5" i="1"/>
  <c r="D277" i="1"/>
  <c r="D278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7" i="1"/>
  <c r="D298" i="1"/>
  <c r="D300" i="1"/>
  <c r="D301" i="1"/>
  <c r="D303" i="1"/>
  <c r="D304" i="1"/>
  <c r="D305" i="1"/>
  <c r="D306" i="1"/>
  <c r="D307" i="1"/>
  <c r="D308" i="1"/>
  <c r="D310" i="1"/>
  <c r="D311" i="1"/>
  <c r="D312" i="1"/>
  <c r="D313" i="1"/>
  <c r="D314" i="1"/>
  <c r="D315" i="1"/>
  <c r="D316" i="1"/>
  <c r="D317" i="1"/>
  <c r="D318" i="1"/>
  <c r="D320" i="1"/>
  <c r="D322" i="1"/>
  <c r="D326" i="1"/>
  <c r="D327" i="1"/>
  <c r="D328" i="1"/>
  <c r="D330" i="1"/>
  <c r="D331" i="1"/>
  <c r="D333" i="1"/>
  <c r="D334" i="1"/>
  <c r="D335" i="1"/>
  <c r="D338" i="1"/>
  <c r="D340" i="1"/>
  <c r="D343" i="1"/>
  <c r="D346" i="1"/>
  <c r="D347" i="1"/>
  <c r="D349" i="1"/>
  <c r="D351" i="1"/>
  <c r="D352" i="1"/>
  <c r="D353" i="1"/>
  <c r="D354" i="1"/>
  <c r="D356" i="1"/>
  <c r="D357" i="1"/>
  <c r="D359" i="1"/>
  <c r="D360" i="1"/>
  <c r="D363" i="1"/>
  <c r="D364" i="1"/>
  <c r="D365" i="1"/>
  <c r="D366" i="1"/>
  <c r="D367" i="1"/>
  <c r="D368" i="1"/>
  <c r="D369" i="1"/>
  <c r="D172" i="1"/>
  <c r="D370" i="1"/>
  <c r="D374" i="1"/>
  <c r="D375" i="1"/>
  <c r="D378" i="1"/>
  <c r="D380" i="1"/>
  <c r="D381" i="1"/>
  <c r="D382" i="1"/>
  <c r="D383" i="1"/>
  <c r="D384" i="1"/>
  <c r="D385" i="1"/>
  <c r="D386" i="1"/>
  <c r="D387" i="1"/>
  <c r="D388" i="1"/>
  <c r="D391" i="1"/>
  <c r="D393" i="1"/>
  <c r="D395" i="1"/>
  <c r="D396" i="1"/>
  <c r="D399" i="1"/>
  <c r="D400" i="1"/>
  <c r="D401" i="1"/>
  <c r="D402" i="1"/>
  <c r="D408" i="1"/>
  <c r="D409" i="1"/>
  <c r="D403" i="1"/>
  <c r="D404" i="1"/>
  <c r="D405" i="1"/>
  <c r="D406" i="1"/>
  <c r="D410" i="1"/>
  <c r="D411" i="1"/>
  <c r="D416" i="1"/>
  <c r="D417" i="1"/>
  <c r="D418" i="1"/>
  <c r="D420" i="1"/>
  <c r="D421" i="1"/>
  <c r="D422" i="1"/>
  <c r="D423" i="1"/>
  <c r="D424" i="1"/>
  <c r="D425" i="1"/>
  <c r="D426" i="1"/>
  <c r="D427" i="1"/>
  <c r="D428" i="1"/>
  <c r="D429" i="1"/>
  <c r="D432" i="1"/>
  <c r="D434" i="1"/>
  <c r="D435" i="1"/>
  <c r="D436" i="1"/>
  <c r="D437" i="1"/>
  <c r="D438" i="1"/>
  <c r="D439" i="1"/>
  <c r="D440" i="1"/>
  <c r="D441" i="1"/>
  <c r="D442" i="1"/>
  <c r="D443" i="1"/>
  <c r="D444" i="1"/>
  <c r="D449" i="1"/>
  <c r="D450" i="1"/>
  <c r="D451" i="1"/>
  <c r="D455" i="1"/>
  <c r="D456" i="1"/>
  <c r="D457" i="1"/>
  <c r="D458" i="1"/>
  <c r="D459" i="1"/>
  <c r="D462" i="1"/>
  <c r="D463" i="1"/>
  <c r="D464" i="1"/>
  <c r="D465" i="1"/>
  <c r="D466" i="1"/>
  <c r="D467" i="1"/>
  <c r="D468" i="1"/>
  <c r="D469" i="1"/>
  <c r="D470" i="1"/>
  <c r="D471" i="1"/>
  <c r="D475" i="1"/>
  <c r="D476" i="1"/>
  <c r="D478" i="1"/>
  <c r="D479" i="1"/>
  <c r="D480" i="1"/>
  <c r="D481" i="1"/>
  <c r="D482" i="1"/>
  <c r="D485" i="1"/>
  <c r="D486" i="1"/>
  <c r="D487" i="1"/>
  <c r="D488" i="1"/>
  <c r="D489" i="1"/>
  <c r="D491" i="1"/>
  <c r="D504" i="1"/>
  <c r="D493" i="1"/>
  <c r="D494" i="1"/>
  <c r="D495" i="1"/>
  <c r="D496" i="1"/>
  <c r="D497" i="1"/>
  <c r="D498" i="1"/>
  <c r="D499" i="1"/>
  <c r="D500" i="1"/>
  <c r="D501" i="1"/>
  <c r="D502" i="1"/>
  <c r="D503" i="1"/>
  <c r="D505" i="1"/>
  <c r="D506" i="1"/>
  <c r="D508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4" i="1"/>
  <c r="D537" i="1"/>
  <c r="D539" i="1"/>
  <c r="D541" i="1"/>
  <c r="D542" i="1"/>
  <c r="D543" i="1"/>
  <c r="D544" i="1"/>
  <c r="D545" i="1"/>
  <c r="D546" i="1"/>
  <c r="D547" i="1"/>
  <c r="D549" i="1"/>
  <c r="D550" i="1"/>
  <c r="D551" i="1"/>
  <c r="D552" i="1"/>
  <c r="D553" i="1"/>
  <c r="D554" i="1"/>
  <c r="D556" i="1"/>
  <c r="D557" i="1"/>
  <c r="D558" i="1"/>
  <c r="D561" i="1"/>
  <c r="D563" i="1"/>
  <c r="D564" i="1"/>
  <c r="D565" i="1"/>
  <c r="D567" i="1"/>
  <c r="D568" i="1"/>
  <c r="D569" i="1"/>
  <c r="D570" i="1"/>
  <c r="D571" i="1"/>
  <c r="D572" i="1"/>
  <c r="D574" i="1"/>
  <c r="D575" i="1"/>
  <c r="D576" i="1"/>
  <c r="D577" i="1"/>
  <c r="D578" i="1"/>
  <c r="D579" i="1"/>
  <c r="D580" i="1"/>
  <c r="D581" i="1"/>
  <c r="D582" i="1"/>
  <c r="D583" i="1"/>
  <c r="D584" i="1"/>
  <c r="D587" i="1"/>
  <c r="D588" i="1"/>
  <c r="D589" i="1"/>
  <c r="D590" i="1"/>
  <c r="D591" i="1"/>
  <c r="D592" i="1"/>
  <c r="D593" i="1"/>
  <c r="D594" i="1"/>
  <c r="D595" i="1"/>
  <c r="D596" i="1"/>
  <c r="D598" i="1"/>
  <c r="D599" i="1"/>
  <c r="D601" i="1"/>
  <c r="D603" i="1"/>
  <c r="D604" i="1"/>
  <c r="D605" i="1"/>
  <c r="D606" i="1"/>
  <c r="D607" i="1"/>
  <c r="D608" i="1"/>
  <c r="D609" i="1"/>
  <c r="D611" i="1"/>
  <c r="D612" i="1"/>
  <c r="D616" i="1"/>
  <c r="D617" i="1"/>
  <c r="D618" i="1"/>
  <c r="D620" i="1"/>
  <c r="D621" i="1"/>
  <c r="D622" i="1"/>
  <c r="D623" i="1"/>
  <c r="D625" i="1"/>
  <c r="D627" i="1"/>
  <c r="D628" i="1"/>
  <c r="D629" i="1"/>
  <c r="D630" i="1"/>
  <c r="D631" i="1"/>
  <c r="D633" i="1"/>
  <c r="D634" i="1"/>
  <c r="D635" i="1"/>
  <c r="D637" i="1"/>
  <c r="D638" i="1"/>
  <c r="D640" i="1"/>
  <c r="D641" i="1"/>
  <c r="D642" i="1"/>
  <c r="D643" i="1"/>
  <c r="D644" i="1"/>
  <c r="D645" i="1"/>
  <c r="D646" i="1"/>
  <c r="D647" i="1"/>
  <c r="D648" i="1"/>
  <c r="D649" i="1"/>
  <c r="D651" i="1"/>
  <c r="D652" i="1"/>
  <c r="D653" i="1"/>
  <c r="D654" i="1"/>
  <c r="D655" i="1"/>
  <c r="D659" i="1"/>
  <c r="D660" i="1"/>
  <c r="D661" i="1"/>
  <c r="D663" i="1"/>
  <c r="D664" i="1"/>
  <c r="D665" i="1"/>
  <c r="D666" i="1"/>
  <c r="D667" i="1"/>
  <c r="D668" i="1"/>
  <c r="D669" i="1"/>
  <c r="D670" i="1"/>
  <c r="D671" i="1"/>
  <c r="D673" i="1"/>
  <c r="D675" i="1"/>
  <c r="D676" i="1"/>
  <c r="D677" i="1"/>
  <c r="D679" i="1"/>
  <c r="D680" i="1"/>
  <c r="D681" i="1"/>
  <c r="D682" i="1"/>
  <c r="D683" i="1"/>
  <c r="D684" i="1"/>
  <c r="D685" i="1"/>
  <c r="D688" i="1"/>
  <c r="D689" i="1"/>
  <c r="D691" i="1"/>
  <c r="D695" i="1"/>
  <c r="D696" i="1"/>
  <c r="D697" i="1"/>
  <c r="D698" i="1"/>
  <c r="D699" i="1"/>
  <c r="D700" i="1"/>
  <c r="D701" i="1"/>
  <c r="D702" i="1"/>
  <c r="D704" i="1"/>
  <c r="D705" i="1"/>
  <c r="D707" i="1"/>
  <c r="D708" i="1"/>
  <c r="D709" i="1"/>
  <c r="D710" i="1"/>
  <c r="D711" i="1"/>
  <c r="D712" i="1"/>
  <c r="D713" i="1"/>
  <c r="D716" i="1"/>
  <c r="D717" i="1"/>
  <c r="D718" i="1"/>
  <c r="D719" i="1"/>
  <c r="D720" i="1"/>
  <c r="D56" i="1"/>
  <c r="D69" i="1"/>
  <c r="D132" i="1"/>
  <c r="D137" i="1"/>
  <c r="D259" i="1"/>
  <c r="D324" i="1"/>
  <c r="D332" i="1"/>
  <c r="D433" i="1"/>
  <c r="D448" i="1"/>
  <c r="D453" i="1"/>
  <c r="D474" i="1"/>
  <c r="D477" i="1"/>
  <c r="D532" i="1"/>
  <c r="D533" i="1"/>
  <c r="D614" i="1"/>
  <c r="D639" i="1"/>
  <c r="D686" i="1"/>
  <c r="D92" i="1"/>
  <c r="D150" i="1"/>
  <c r="D179" i="1"/>
  <c r="D181" i="1"/>
  <c r="D216" i="1"/>
  <c r="D221" i="1"/>
  <c r="D296" i="1"/>
  <c r="D321" i="1"/>
  <c r="D345" i="1"/>
  <c r="D350" i="1"/>
  <c r="D389" i="1"/>
  <c r="D460" i="1"/>
  <c r="D461" i="1"/>
  <c r="D538" i="1"/>
  <c r="D540" i="1"/>
  <c r="D597" i="1"/>
  <c r="D656" i="1"/>
  <c r="D692" i="1"/>
  <c r="D706" i="1"/>
  <c r="D19" i="1"/>
  <c r="D36" i="1"/>
  <c r="D54" i="1"/>
  <c r="D59" i="1"/>
  <c r="D80" i="1"/>
  <c r="D85" i="1"/>
  <c r="D102" i="1"/>
  <c r="D140" i="1"/>
  <c r="D147" i="1"/>
  <c r="D258" i="1"/>
  <c r="D341" i="1"/>
  <c r="D446" i="1"/>
  <c r="D585" i="1"/>
  <c r="D624" i="1"/>
  <c r="D632" i="1"/>
  <c r="D176" i="1"/>
  <c r="D472" i="1"/>
  <c r="D75" i="1"/>
  <c r="D230" i="1"/>
  <c r="D232" i="1"/>
  <c r="D319" i="1"/>
  <c r="D372" i="1"/>
  <c r="D414" i="1"/>
  <c r="D452" i="1"/>
  <c r="D454" i="1"/>
  <c r="D509" i="1"/>
  <c r="D548" i="1"/>
  <c r="D662" i="1"/>
  <c r="D703" i="1"/>
  <c r="D18" i="1"/>
  <c r="D115" i="1"/>
  <c r="D131" i="1"/>
  <c r="D159" i="1"/>
  <c r="D186" i="1"/>
  <c r="D234" i="1"/>
  <c r="D379" i="1"/>
  <c r="D674" i="1"/>
  <c r="D690" i="1"/>
  <c r="D182" i="1"/>
  <c r="D273" i="1"/>
  <c r="D48" i="1"/>
  <c r="D110" i="1"/>
  <c r="D114" i="1"/>
  <c r="D201" i="1"/>
  <c r="D276" i="1"/>
  <c r="D279" i="1"/>
  <c r="D299" i="1"/>
  <c r="D336" i="1"/>
  <c r="D342" i="1"/>
  <c r="D362" i="1"/>
  <c r="D371" i="1"/>
  <c r="D394" i="1"/>
  <c r="D397" i="1"/>
  <c r="D407" i="1"/>
  <c r="D473" i="1"/>
  <c r="D507" i="1"/>
  <c r="D510" i="1"/>
  <c r="D560" i="1"/>
  <c r="D566" i="1"/>
  <c r="D626" i="1"/>
  <c r="D687" i="1"/>
  <c r="D694" i="1"/>
  <c r="D490" i="1"/>
  <c r="D43" i="1"/>
  <c r="D52" i="1"/>
  <c r="D235" i="1"/>
  <c r="D215" i="1"/>
  <c r="D377" i="1"/>
  <c r="D555" i="1"/>
  <c r="D25" i="1"/>
  <c r="D37" i="1"/>
  <c r="D49" i="1"/>
  <c r="D76" i="1"/>
  <c r="D158" i="1"/>
  <c r="D302" i="1"/>
  <c r="D339" i="1"/>
  <c r="D344" i="1"/>
  <c r="D376" i="1"/>
  <c r="D445" i="1"/>
  <c r="D562" i="1"/>
  <c r="D610" i="1"/>
  <c r="D613" i="1"/>
  <c r="D615" i="1"/>
  <c r="D35" i="1"/>
  <c r="D586" i="1"/>
  <c r="D573" i="1"/>
  <c r="D431" i="1"/>
  <c r="D559" i="1"/>
  <c r="D636" i="1"/>
  <c r="D650" i="1"/>
  <c r="D600" i="1"/>
  <c r="D693" i="1"/>
  <c r="D272" i="1"/>
  <c r="D714" i="1"/>
  <c r="D715" i="1"/>
  <c r="D95" i="1"/>
  <c r="D240" i="1"/>
  <c r="D412" i="1"/>
  <c r="D413" i="1"/>
  <c r="D484" i="1"/>
  <c r="D139" i="1"/>
  <c r="D32" i="1"/>
  <c r="D329" i="1"/>
  <c r="C8" i="1" l="1"/>
  <c r="C7" i="1"/>
</calcChain>
</file>

<file path=xl/sharedStrings.xml><?xml version="1.0" encoding="utf-8"?>
<sst xmlns="http://schemas.openxmlformats.org/spreadsheetml/2006/main" count="1447" uniqueCount="605">
  <si>
    <t>School Name</t>
  </si>
  <si>
    <t>Nutrition Liaison Officer</t>
  </si>
  <si>
    <t>Phone Number</t>
  </si>
  <si>
    <t>E-mail Address</t>
  </si>
  <si>
    <t>Phone #</t>
  </si>
  <si>
    <t>E-mail Addreess</t>
  </si>
  <si>
    <t>Albion Heights Junior Middle School</t>
  </si>
  <si>
    <t>Beverly Glen Junior Public School</t>
  </si>
  <si>
    <t>Burrows Hall Junior Public School</t>
  </si>
  <si>
    <t>Cassandra Public School</t>
  </si>
  <si>
    <t>Charles H Best Junior Middle School</t>
  </si>
  <si>
    <t>Etobicoke School of the Arts</t>
  </si>
  <si>
    <t>Greenland Public School</t>
  </si>
  <si>
    <t>Henry Hudson Senior Public School</t>
  </si>
  <si>
    <t>J B Tyrrell Senior Public School</t>
  </si>
  <si>
    <t>Kennedy Public School</t>
  </si>
  <si>
    <t>Lescon Public School</t>
  </si>
  <si>
    <t>Pleasant View Middle School</t>
  </si>
  <si>
    <t>Victoria Village Public School</t>
  </si>
  <si>
    <t>Adam Beck Junior Public School</t>
  </si>
  <si>
    <t>Alvin Curling Public School</t>
  </si>
  <si>
    <t>Avondale Elementary and Alternative Public School</t>
  </si>
  <si>
    <t>Bridlewood Junior Public School</t>
  </si>
  <si>
    <t>Brimwood Boulevard Junior Public School</t>
  </si>
  <si>
    <t>Brookmill Boulevard Junior Public School</t>
  </si>
  <si>
    <t>Brookside Public School</t>
  </si>
  <si>
    <t>Cherokee Public School</t>
  </si>
  <si>
    <t>Cresthaven Public School</t>
  </si>
  <si>
    <t>Crestview Public School</t>
  </si>
  <si>
    <t>Dallington Public School</t>
  </si>
  <si>
    <t>Don Valley Middle School</t>
  </si>
  <si>
    <t>Ernest Public School</t>
  </si>
  <si>
    <t>Forest Manor Public School</t>
  </si>
  <si>
    <t>Heritage Park Public School</t>
  </si>
  <si>
    <t>Hillmount Public School</t>
  </si>
  <si>
    <t>Humewood Community School</t>
  </si>
  <si>
    <t>Iroquois Junior Public School</t>
  </si>
  <si>
    <t>Jack Miner Senior Public School</t>
  </si>
  <si>
    <t>John G Diefenbaker Public School</t>
  </si>
  <si>
    <t>Keele Street Public School</t>
  </si>
  <si>
    <t>Kingslake Public School</t>
  </si>
  <si>
    <t>Lillian Public School</t>
  </si>
  <si>
    <t>Macklin Public School</t>
  </si>
  <si>
    <t>McMurrich Junior Public School</t>
  </si>
  <si>
    <t>North Preparatory Junior Public School</t>
  </si>
  <si>
    <t>Norway Public School</t>
  </si>
  <si>
    <t>Pleasant Public School</t>
  </si>
  <si>
    <t>Presteign Heights Elementary School</t>
  </si>
  <si>
    <t>Princess Margaret Junior School</t>
  </si>
  <si>
    <t>Sir Samuel B Steele Junior Public School</t>
  </si>
  <si>
    <t>Vradenburg Junior Public School</t>
  </si>
  <si>
    <t>West Humber Junior Middle School</t>
  </si>
  <si>
    <t>Weston Memorial Junior Public School</t>
  </si>
  <si>
    <t>Africentric Alternative School</t>
  </si>
  <si>
    <t>Agincourt Collegiate Institute</t>
  </si>
  <si>
    <t>Albert Campbell Collegiate Institute</t>
  </si>
  <si>
    <t>Alexander Muir/Gladstone Ave Junior and Senior Public School</t>
  </si>
  <si>
    <t>Alexander Stirling Public School</t>
  </si>
  <si>
    <t>Alexmuir Junior Public School</t>
  </si>
  <si>
    <t>ALPHA Alternative Junior School</t>
  </si>
  <si>
    <t>ALPHA II Alternative School</t>
  </si>
  <si>
    <t>Alternative Scarborough Education 1</t>
  </si>
  <si>
    <t>Amesbury Middle School</t>
  </si>
  <si>
    <t>Ancaster Road Public School</t>
  </si>
  <si>
    <t>Anson Park Public School</t>
  </si>
  <si>
    <t>Anson S Taylor Public School</t>
  </si>
  <si>
    <t>Attendance Alternative Programs</t>
  </si>
  <si>
    <t>Avondale Secondary Alternative School</t>
  </si>
  <si>
    <t>Bala Avenue Community School</t>
  </si>
  <si>
    <t>Banting and Best Public School</t>
  </si>
  <si>
    <t>Baycrest Public School</t>
  </si>
  <si>
    <t>Beaumonde Heights Junior Middle School</t>
  </si>
  <si>
    <t>Bellmere Junior Public School</t>
  </si>
  <si>
    <t>Berner Trail Junior Public School</t>
  </si>
  <si>
    <t>Beverley Heights Middle School</t>
  </si>
  <si>
    <t>Beverley Public School</t>
  </si>
  <si>
    <t>Birch Cliff Heights Public School</t>
  </si>
  <si>
    <t>Birch Cliff Public School</t>
  </si>
  <si>
    <t>Birchmount Park Collegiate Institute</t>
  </si>
  <si>
    <t>Blacksmith Public School</t>
  </si>
  <si>
    <t>Blake Street Junior Public School</t>
  </si>
  <si>
    <t>Blaydon Public School</t>
  </si>
  <si>
    <t>Bliss Carman Senior Public School</t>
  </si>
  <si>
    <t>Bloor Collegiate Institute</t>
  </si>
  <si>
    <t>Bloordale Middle School</t>
  </si>
  <si>
    <t>Bowmore Public School</t>
  </si>
  <si>
    <t>Braeburn Junior School</t>
  </si>
  <si>
    <t>Broadacres Junior School</t>
  </si>
  <si>
    <t>Brock Public School</t>
  </si>
  <si>
    <t>Brookhaven Public School</t>
  </si>
  <si>
    <t>Brookview Middle School</t>
  </si>
  <si>
    <t>Bruce Junior Public School</t>
  </si>
  <si>
    <t>Buchanan Public School</t>
  </si>
  <si>
    <t>Burnhamthorpe Collegiate Institute</t>
  </si>
  <si>
    <t>C D Farquharson Junior Public School</t>
  </si>
  <si>
    <t>C R Marchant Middle School</t>
  </si>
  <si>
    <t>C W Jefferys Collegiate Institute</t>
  </si>
  <si>
    <t>Calico Public School</t>
  </si>
  <si>
    <t>Caring and Safe Alternative Schools Program</t>
  </si>
  <si>
    <t>Carleton Village Junior and Senior Sports and Wellness Academy</t>
  </si>
  <si>
    <t>Cedar Drive Junior Public School</t>
  </si>
  <si>
    <t>Cedarbrae Collegiate Institute</t>
  </si>
  <si>
    <t>Cedarbrook Public School</t>
  </si>
  <si>
    <t>Central Etobicoke High School</t>
  </si>
  <si>
    <t>Central Technical School</t>
  </si>
  <si>
    <t>Central Toronto Academy and Horizon Alternative</t>
  </si>
  <si>
    <t>Chalkfarm Public School</t>
  </si>
  <si>
    <t>Charles E Webster Public School</t>
  </si>
  <si>
    <t>Charles G Fraser Junior Public School</t>
  </si>
  <si>
    <t>Charles Gordon Senior Public School</t>
  </si>
  <si>
    <t>Chester Elementary School</t>
  </si>
  <si>
    <t>Chester Le Junior Public School</t>
  </si>
  <si>
    <t>Chief Dan George Public School</t>
  </si>
  <si>
    <t>Church Street Junior Public School</t>
  </si>
  <si>
    <t>City Adult Learning Centre</t>
  </si>
  <si>
    <t>City School</t>
  </si>
  <si>
    <t>City View Alternative Senior School</t>
  </si>
  <si>
    <t>Claireville Junior School</t>
  </si>
  <si>
    <t>Clairlea Public School</t>
  </si>
  <si>
    <t>Cliffside Public School</t>
  </si>
  <si>
    <t>Cliffwood Public School</t>
  </si>
  <si>
    <t>Contact Alternative School</t>
  </si>
  <si>
    <t>Cornell Junior Public School</t>
  </si>
  <si>
    <t>Corvette Junior Public School</t>
  </si>
  <si>
    <t>Cosburn Middle School</t>
  </si>
  <si>
    <t>Crescent Town Elementary School</t>
  </si>
  <si>
    <t>Cummer Valley Middle School</t>
  </si>
  <si>
    <t>D A Morrison Middle School</t>
  </si>
  <si>
    <t>da Vinci School</t>
  </si>
  <si>
    <t>Danforth Collegiate and Technical Institute</t>
  </si>
  <si>
    <t>Danforth Gardens Public School</t>
  </si>
  <si>
    <t>David and Mary Thomson Collegiate Institute</t>
  </si>
  <si>
    <t>David Hornell Junior School</t>
  </si>
  <si>
    <t>Davisville Junior Public School</t>
  </si>
  <si>
    <t>Daystrom Public School</t>
  </si>
  <si>
    <t>Delphi Secondary Alternative School</t>
  </si>
  <si>
    <t>Dennis Avenue Community School</t>
  </si>
  <si>
    <t>Derrydown Public School</t>
  </si>
  <si>
    <t>Dewson Street Junior Public School</t>
  </si>
  <si>
    <t>Dixon Grove Junior Middle School</t>
  </si>
  <si>
    <t>Don Mills Collegiate Institute</t>
  </si>
  <si>
    <t>Don Mills Middle School</t>
  </si>
  <si>
    <t>Donview Middle Health and Wellness Academy</t>
  </si>
  <si>
    <t>Donwood Park Public School</t>
  </si>
  <si>
    <t>Dorset Park Public School</t>
  </si>
  <si>
    <t>Dovercourt Public School</t>
  </si>
  <si>
    <t>Downsview Public School</t>
  </si>
  <si>
    <t>Downsview Secondary School</t>
  </si>
  <si>
    <t>Dr Marion Hilliard Senior Public School</t>
  </si>
  <si>
    <t>Dr Norman Bethune Collegiate Institute</t>
  </si>
  <si>
    <t>Dr. Rita Cox – Kina Minogok Public School</t>
  </si>
  <si>
    <t>Drewry Secondary School</t>
  </si>
  <si>
    <t>Driftwood Public School</t>
  </si>
  <si>
    <t>Dublin Heights Elementary and Middle School</t>
  </si>
  <si>
    <t>Duke of Connaught Junior and Senior Public School</t>
  </si>
  <si>
    <t>Dundas Junior Public School</t>
  </si>
  <si>
    <t>Earl Grey Senior Public School</t>
  </si>
  <si>
    <t>Earl Haig Public School</t>
  </si>
  <si>
    <t>Earl Haig Secondary School</t>
  </si>
  <si>
    <t>East York Alternative Secondary School</t>
  </si>
  <si>
    <t>East York Collegiate Institute</t>
  </si>
  <si>
    <t>Eastdale Collegiate Institute</t>
  </si>
  <si>
    <t>Eastview Junior Public School</t>
  </si>
  <si>
    <t>Edgewood Public School</t>
  </si>
  <si>
    <t>Elia Middle School</t>
  </si>
  <si>
    <t>Ellesmere-Statton Public School</t>
  </si>
  <si>
    <t>Elmbank Junior Middle School</t>
  </si>
  <si>
    <t>Elmlea Junior School</t>
  </si>
  <si>
    <t>Emery Collegiate Institute</t>
  </si>
  <si>
    <t>Emery EdVance Secondary School</t>
  </si>
  <si>
    <t>Emily Carr Public School</t>
  </si>
  <si>
    <t>Equinox Holistic Alternative School</t>
  </si>
  <si>
    <t>Essex Junior and Senior Public School</t>
  </si>
  <si>
    <t>Étienne Brûlé Junior School</t>
  </si>
  <si>
    <t>Etobicoke Collegiate Institute</t>
  </si>
  <si>
    <t>Etobicoke Year Round Alternative Centre</t>
  </si>
  <si>
    <t>F H Miller Junior Public School</t>
  </si>
  <si>
    <t>Fairbank Memorial Community School</t>
  </si>
  <si>
    <t>Fairbank Public School</t>
  </si>
  <si>
    <t>Faywood Arts-Based Curriculum School</t>
  </si>
  <si>
    <t>Fenside Public School</t>
  </si>
  <si>
    <t>Fern Avenue Junior and Senior Public School</t>
  </si>
  <si>
    <t>Finch Public School</t>
  </si>
  <si>
    <t>Firgrove Public School</t>
  </si>
  <si>
    <t>Fisherville Senior Public School</t>
  </si>
  <si>
    <t>Fleming Public School</t>
  </si>
  <si>
    <t>Flemington Public School</t>
  </si>
  <si>
    <t>Frank Oke Secondary School</t>
  </si>
  <si>
    <t>Fraser Mustard Early Learning Academy</t>
  </si>
  <si>
    <t>Galloway Road Public School</t>
  </si>
  <si>
    <t>Gateway Public School</t>
  </si>
  <si>
    <t>General Brock Public School</t>
  </si>
  <si>
    <t>General Crerar Public School</t>
  </si>
  <si>
    <t>General Mercer Junior Public School</t>
  </si>
  <si>
    <t>George Anderson Public School</t>
  </si>
  <si>
    <t>George B Little Public School</t>
  </si>
  <si>
    <t>George P Mackie Junior Public School</t>
  </si>
  <si>
    <t>George Peck Public School</t>
  </si>
  <si>
    <t>George R Gauld Junior School</t>
  </si>
  <si>
    <t>George S Henry Academy</t>
  </si>
  <si>
    <t>George Syme Community School</t>
  </si>
  <si>
    <t>George Webster Elementary School</t>
  </si>
  <si>
    <t>Georges Vanier Secondary School</t>
  </si>
  <si>
    <t>Glamorgan Junior Public School</t>
  </si>
  <si>
    <t>Gledhill Junior Public School</t>
  </si>
  <si>
    <t>Glen Park Public School</t>
  </si>
  <si>
    <t>Glen Ravine Junior Public School</t>
  </si>
  <si>
    <t>Golf Road Junior Public School</t>
  </si>
  <si>
    <t>Gordon A Brown Middle School</t>
  </si>
  <si>
    <t>Gosford Public School</t>
  </si>
  <si>
    <t>Gracedale Public School</t>
  </si>
  <si>
    <t>Gracefield Public School</t>
  </si>
  <si>
    <t>Greenholme Junior Middle School</t>
  </si>
  <si>
    <t>Greenwood Secondary School</t>
  </si>
  <si>
    <t>Grenoble Public School</t>
  </si>
  <si>
    <t>Grey Owl Junior Public School</t>
  </si>
  <si>
    <t>Guildwood Junior Public School</t>
  </si>
  <si>
    <t>Gulfstream Public School</t>
  </si>
  <si>
    <t>H A Halbert Junior Public School</t>
  </si>
  <si>
    <t>H J Alexander Community School</t>
  </si>
  <si>
    <t>Harbord Collegiate Institute</t>
  </si>
  <si>
    <t>Harwood Public School</t>
  </si>
  <si>
    <t>Heather Heights Junior Public School</t>
  </si>
  <si>
    <t>Heydon Park Secondary School</t>
  </si>
  <si>
    <t>Highcastle Public School</t>
  </si>
  <si>
    <t>Highfield Junior School</t>
  </si>
  <si>
    <t>Highland Heights Junior Public School</t>
  </si>
  <si>
    <t>Highland Middle School</t>
  </si>
  <si>
    <t>Highview Public School</t>
  </si>
  <si>
    <t>Hilltop Middle School</t>
  </si>
  <si>
    <t>Hollycrest Middle School</t>
  </si>
  <si>
    <t>Humber Summit Middle School</t>
  </si>
  <si>
    <t>Humberside Collegiate Institute</t>
  </si>
  <si>
    <t>Humberwood Downs Junior Middle Academy</t>
  </si>
  <si>
    <t>Hunter's Glen Junior Public School</t>
  </si>
  <si>
    <t>Indian Road Crescent Junior Public School</t>
  </si>
  <si>
    <t>Inglenook Community School</t>
  </si>
  <si>
    <t>Inglewood Heights Junior Public School</t>
  </si>
  <si>
    <t>Ionview Public School</t>
  </si>
  <si>
    <t>Island Public/Natural Science School</t>
  </si>
  <si>
    <t>Islington Junior Middle School</t>
  </si>
  <si>
    <t>J G Workman Public School</t>
  </si>
  <si>
    <t>J R Wilcox Community School</t>
  </si>
  <si>
    <t>James S Bell Junior Middle School</t>
  </si>
  <si>
    <t>Jarvis Collegiate Institute</t>
  </si>
  <si>
    <t>Jean Lumb Public School</t>
  </si>
  <si>
    <t>Jesse Ketchum Junior and Senior Public School</t>
  </si>
  <si>
    <t>John A Leslie Public School</t>
  </si>
  <si>
    <t>John Buchan Senior Public School</t>
  </si>
  <si>
    <t>John D Parker Junior School</t>
  </si>
  <si>
    <t>John English Junior Middle School</t>
  </si>
  <si>
    <t>John McCrae Senior Public School</t>
  </si>
  <si>
    <t>John Polanyi Collegiate Institute</t>
  </si>
  <si>
    <t>Joseph Brant Senior Public School</t>
  </si>
  <si>
    <t>Joyce Public School</t>
  </si>
  <si>
    <t>Kapapamahchakwew - Wandering Spirit School</t>
  </si>
  <si>
    <t>Keelesdale Junior Public School</t>
  </si>
  <si>
    <t>Kensington Community School</t>
  </si>
  <si>
    <t>Kimberley Junior Public School / Beaches Alternative School</t>
  </si>
  <si>
    <t>King Edward Junior and Senior Public School</t>
  </si>
  <si>
    <t>Kingsview Village Junior School</t>
  </si>
  <si>
    <t>Kipling Collegiate Institute</t>
  </si>
  <si>
    <t>Knob Hill Public School</t>
  </si>
  <si>
    <t>L'Amoreaux Collegiate Institute</t>
  </si>
  <si>
    <t>Lakeshore Collegiate Institute</t>
  </si>
  <si>
    <t>Lamberton Public School</t>
  </si>
  <si>
    <t>Lambton Park Community School</t>
  </si>
  <si>
    <t>Lanor Junior Middle School</t>
  </si>
  <si>
    <t>Lawrence Heights Middle School</t>
  </si>
  <si>
    <t>Leslieville Junior Public School</t>
  </si>
  <si>
    <t>Lester B Pearson Collegiate Institute</t>
  </si>
  <si>
    <t>Lester B Pearson Elementary and Middle School</t>
  </si>
  <si>
    <t>Lord Dufferin Public School</t>
  </si>
  <si>
    <t>Lord Lansdowne Junior and Senior Public School</t>
  </si>
  <si>
    <t>Lord Roberts Junior Public School</t>
  </si>
  <si>
    <t>Lucy Maud Montgomery Public School</t>
  </si>
  <si>
    <t>Lucy McCormick Senior School</t>
  </si>
  <si>
    <t>Lynngate Junior Public School</t>
  </si>
  <si>
    <t>Lynnwood Heights Junior Public School</t>
  </si>
  <si>
    <t>Malvern Junior Public School</t>
  </si>
  <si>
    <t>Maple Leaf Public School</t>
  </si>
  <si>
    <t>Maplewood High School</t>
  </si>
  <si>
    <t>Marc Garneau Collegiate Institute</t>
  </si>
  <si>
    <t>Market Lane Junior and Senior Public School</t>
  </si>
  <si>
    <t>Martingrove Collegiate Institute</t>
  </si>
  <si>
    <t>Mary Shadd Public School</t>
  </si>
  <si>
    <t>Maryvale Public School</t>
  </si>
  <si>
    <t>Mason Road Junior Public School</t>
  </si>
  <si>
    <t>Melody Village Junior School</t>
  </si>
  <si>
    <t>Military Trail Public School</t>
  </si>
  <si>
    <t>Milne Valley Middle School</t>
  </si>
  <si>
    <t>Monarch Park Collegiate Institute</t>
  </si>
  <si>
    <t>Montrose Junior Public School</t>
  </si>
  <si>
    <t>Morrish Public School</t>
  </si>
  <si>
    <t>Muirhead Public School</t>
  </si>
  <si>
    <t>Native Learning Centre</t>
  </si>
  <si>
    <t>Native Learning Centre East</t>
  </si>
  <si>
    <t>Nelson Mandela Park Public School</t>
  </si>
  <si>
    <t>Newtonbrook Secondary School</t>
  </si>
  <si>
    <t>Niagara Street Junior Public School</t>
  </si>
  <si>
    <t>Norman Cook Junior Public School</t>
  </si>
  <si>
    <t>North Albion Collegiate Institute</t>
  </si>
  <si>
    <t>North Bridlewood Junior Public School</t>
  </si>
  <si>
    <t>North East Year Round Alternative Centre</t>
  </si>
  <si>
    <t>North Kipling Junior Middle School</t>
  </si>
  <si>
    <t>North West Year Round Alternative Centre</t>
  </si>
  <si>
    <t>Northern Secondary School</t>
  </si>
  <si>
    <t>Northview Heights Secondary School</t>
  </si>
  <si>
    <t>O'Connor Public School</t>
  </si>
  <si>
    <t>Oakdale Park Middle School</t>
  </si>
  <si>
    <t>Oakridge Junior Public School</t>
  </si>
  <si>
    <t>Oakwood Collegiate Institute</t>
  </si>
  <si>
    <t>OASIS Arts and Social Change Program</t>
  </si>
  <si>
    <t>OASIS Skateboard Factory</t>
  </si>
  <si>
    <t>OASIS Triangle Program</t>
  </si>
  <si>
    <t>Ogden Junior Public School</t>
  </si>
  <si>
    <t>Orde Street Public School</t>
  </si>
  <si>
    <t>Ossington/Old Orchard Junior Public School</t>
  </si>
  <si>
    <t>Pape Avenue Junior Public School</t>
  </si>
  <si>
    <t>Park Lane Public School</t>
  </si>
  <si>
    <t>Park Lawn Junior Middle School</t>
  </si>
  <si>
    <t>Parkdale Collegiate Institute</t>
  </si>
  <si>
    <t>Parkdale Junior and Senior Public School</t>
  </si>
  <si>
    <t>Parkfield Junior School</t>
  </si>
  <si>
    <t>Parkside Elementary School</t>
  </si>
  <si>
    <t>Parkview Alternative</t>
  </si>
  <si>
    <t>Pauline Johnson Junior Public School</t>
  </si>
  <si>
    <t>Pauline Junior Public School</t>
  </si>
  <si>
    <t>Pelmo Park Public School</t>
  </si>
  <si>
    <t>Percy Williams Junior Public School</t>
  </si>
  <si>
    <t>Perth Avenue Junior Public School</t>
  </si>
  <si>
    <t>Pierre LaPorte Middle School</t>
  </si>
  <si>
    <t>Pineway Public School</t>
  </si>
  <si>
    <t>Portage Trail Community School</t>
  </si>
  <si>
    <t>Queen Alexandra Middle School</t>
  </si>
  <si>
    <t>R H King Academy</t>
  </si>
  <si>
    <t>R J Lang Elementary and Middle School</t>
  </si>
  <si>
    <t>Ranchdale Public School</t>
  </si>
  <si>
    <t>Rawlinson Community School</t>
  </si>
  <si>
    <t>Regal Road Junior Public School</t>
  </si>
  <si>
    <t>Regent Heights Public School</t>
  </si>
  <si>
    <t>Rene Gordon Health and Wellness Academy</t>
  </si>
  <si>
    <t>Richview Collegiate Institute</t>
  </si>
  <si>
    <t>Rivercrest Junior School</t>
  </si>
  <si>
    <t>Riverdale Collegiate Institute</t>
  </si>
  <si>
    <t>Robert Service Senior Public School</t>
  </si>
  <si>
    <t>Rockford Public School</t>
  </si>
  <si>
    <t>Roden Public School</t>
  </si>
  <si>
    <t>Rose Avenue Junior Public School</t>
  </si>
  <si>
    <t>Roselands Junior Public School</t>
  </si>
  <si>
    <t>Rouge Valley Public School</t>
  </si>
  <si>
    <t>Roywood Public School</t>
  </si>
  <si>
    <t>Runnymede Collegiate Institute</t>
  </si>
  <si>
    <t>Ryerson Community School</t>
  </si>
  <si>
    <t>Samuel Hearne Middle School</t>
  </si>
  <si>
    <t>SATEC @ W A Porter Colletiate Institute</t>
  </si>
  <si>
    <t>Scarborough Centre for Alternative Studies</t>
  </si>
  <si>
    <t>Scarborough Village Public School</t>
  </si>
  <si>
    <t>School of Experiential Education</t>
  </si>
  <si>
    <t>School of Life Experience</t>
  </si>
  <si>
    <t>Second Street Junior Middle School</t>
  </si>
  <si>
    <t>Secord Elementary School</t>
  </si>
  <si>
    <t>SEED Alternative School</t>
  </si>
  <si>
    <t>Selwyn Elementary School</t>
  </si>
  <si>
    <t>Seventh Street Junior School</t>
  </si>
  <si>
    <t>Shaughnessy Public School</t>
  </si>
  <si>
    <t>Sheppard Public School</t>
  </si>
  <si>
    <t>Shirley Street Junior Public School</t>
  </si>
  <si>
    <t>Shoreham Public Sports and Wellness Academy</t>
  </si>
  <si>
    <t>Silver Springs Public School</t>
  </si>
  <si>
    <t>Silverthorn Collegiate Institute</t>
  </si>
  <si>
    <t>Silverthorn Community School</t>
  </si>
  <si>
    <t>Sir Alexander MacKenzie Senior Public School</t>
  </si>
  <si>
    <t>Sir Ernest MacMillan Senior Public School</t>
  </si>
  <si>
    <t>Sir Oliver Mowat Collegiate Institute</t>
  </si>
  <si>
    <t>Sir Wilfrid Laurier Collegiate Institute</t>
  </si>
  <si>
    <t>Sir William Osler High School</t>
  </si>
  <si>
    <t>Sloane Public School</t>
  </si>
  <si>
    <t>Smithfield Middle School</t>
  </si>
  <si>
    <t>South East Secondary Alternative Centre</t>
  </si>
  <si>
    <t>Sprucecourt Public School</t>
  </si>
  <si>
    <t>St Margaret's Public School</t>
  </si>
  <si>
    <t>Stanley Public School</t>
  </si>
  <si>
    <t>Stephen Leacock Collegiate Institute</t>
  </si>
  <si>
    <t>Stilecroft Public School</t>
  </si>
  <si>
    <t>Subway Academy I</t>
  </si>
  <si>
    <t>Subway Academy II</t>
  </si>
  <si>
    <t>Sunny View Junior and Senior Public school</t>
  </si>
  <si>
    <t>Swansea Public School</t>
  </si>
  <si>
    <t>Tam O'Shanter Junior Public School</t>
  </si>
  <si>
    <t>Taylor Creek Public School</t>
  </si>
  <si>
    <t>Tecumseh Senior Public School</t>
  </si>
  <si>
    <t>Terraview-Willowfield Public School</t>
  </si>
  <si>
    <t>The Elms Junior Middle School</t>
  </si>
  <si>
    <t>The Grove Community School</t>
  </si>
  <si>
    <t>The Waterfront School</t>
  </si>
  <si>
    <t>Thistletown Collegiate Institute</t>
  </si>
  <si>
    <t>Thorncliffe Park Public School</t>
  </si>
  <si>
    <t>Three Valleys Public School</t>
  </si>
  <si>
    <t>Timberbank Junior Public School</t>
  </si>
  <si>
    <t>Tom Longboat Junior Public School</t>
  </si>
  <si>
    <t>Topcliff Public School</t>
  </si>
  <si>
    <t>Tredway Woodsworth Public School</t>
  </si>
  <si>
    <t>Tumpane Public School</t>
  </si>
  <si>
    <t>Twentieth Street Junior School</t>
  </si>
  <si>
    <t>Valley Park Middle School</t>
  </si>
  <si>
    <t>Valleyfield Junior School</t>
  </si>
  <si>
    <t>Victoria Park Collegiate Institute</t>
  </si>
  <si>
    <t>Walter Perry Junior Public School</t>
  </si>
  <si>
    <t>Warren Park Junior Public School</t>
  </si>
  <si>
    <t>Wellesworth Junior School</t>
  </si>
  <si>
    <t>West End Alternative Secondary School</t>
  </si>
  <si>
    <t>West Glen Junior School</t>
  </si>
  <si>
    <t>West Hill Collegiate Institute</t>
  </si>
  <si>
    <t>West Hill Public School</t>
  </si>
  <si>
    <t>West Humber Collegiate Institute</t>
  </si>
  <si>
    <t>West Preparatory Junior Public School</t>
  </si>
  <si>
    <t>Western Technical-Commercial School</t>
  </si>
  <si>
    <t>Westmount Junior School</t>
  </si>
  <si>
    <t>Weston Collegiate Institute</t>
  </si>
  <si>
    <t>Westview Centennial Secondary School</t>
  </si>
  <si>
    <t>Westway Junior School</t>
  </si>
  <si>
    <t>Westwood Middle School</t>
  </si>
  <si>
    <t>Wexford Collegiate School for the Arts</t>
  </si>
  <si>
    <t>Wexford Public School</t>
  </si>
  <si>
    <t>Wilkinson Junior Public School</t>
  </si>
  <si>
    <t>William Burgess Elementary School</t>
  </si>
  <si>
    <t>William G Miller Public School</t>
  </si>
  <si>
    <t>Willow Park Junior Public School</t>
  </si>
  <si>
    <t>Willowdale Middle School</t>
  </si>
  <si>
    <t>Wilmington Elementary School</t>
  </si>
  <si>
    <t>Winchester Junior and Senior Public School</t>
  </si>
  <si>
    <t>Winona Drive Senior Public School</t>
  </si>
  <si>
    <t>Winston Churchill Collegiate Institute</t>
  </si>
  <si>
    <t>Woburn Collegiate Institute</t>
  </si>
  <si>
    <t>Woburn Junior Public School</t>
  </si>
  <si>
    <t>Woodbine Middle School</t>
  </si>
  <si>
    <t>York Humber High School</t>
  </si>
  <si>
    <t>York Memorial Collegiate Institute</t>
  </si>
  <si>
    <t>Yorkdale Secondary School EdVance</t>
  </si>
  <si>
    <t>Yorkview Public School</t>
  </si>
  <si>
    <t>Yorkwoods Public School</t>
  </si>
  <si>
    <t>Zion Heights Middle School</t>
  </si>
  <si>
    <t>Anthony, Durward</t>
  </si>
  <si>
    <t>Martens, Lynne</t>
  </si>
  <si>
    <t>Bendale Junior Public School</t>
  </si>
  <si>
    <t>Blantyre Public School</t>
  </si>
  <si>
    <t>Chartland Junior Public School</t>
  </si>
  <si>
    <t>Chine Drive Public School</t>
  </si>
  <si>
    <t>Fairmount Public School</t>
  </si>
  <si>
    <t>Henry Kelsey Senior Public School</t>
  </si>
  <si>
    <t>Highland Creek Public School</t>
  </si>
  <si>
    <t>Manhattan Park Junior Public School</t>
  </si>
  <si>
    <t>Meadowvale Public School</t>
  </si>
  <si>
    <t>Milliken Public School</t>
  </si>
  <si>
    <t>North Agincourt Junior Public School</t>
  </si>
  <si>
    <t>North Bendale Public School</t>
  </si>
  <si>
    <t>Poplar Road Junior Public School</t>
  </si>
  <si>
    <t>Port Royal Public School</t>
  </si>
  <si>
    <t>St Andrews Public School</t>
  </si>
  <si>
    <t>Thomas L Wells Public School</t>
  </si>
  <si>
    <t>White Haven Public School</t>
  </si>
  <si>
    <t>Brown Junior Public School</t>
  </si>
  <si>
    <t>Clinton Street Junior Public School</t>
  </si>
  <si>
    <t>Deer Park Junior and Senior Public School</t>
  </si>
  <si>
    <t>Delta Alternative Senior School</t>
  </si>
  <si>
    <t>Earl Beatty Junior and Senior Public School</t>
  </si>
  <si>
    <t>East Alternative School of Toronto</t>
  </si>
  <si>
    <t>Givins/Shaw Junior Public School</t>
  </si>
  <si>
    <t>Hawthorne II Bilingual Alternative Junior School</t>
  </si>
  <si>
    <t>Humbercrest Public School</t>
  </si>
  <si>
    <t>Huron Street Junior Public School</t>
  </si>
  <si>
    <t>Karen Kain School of the Arts</t>
  </si>
  <si>
    <t>Morse Street Junior Public School</t>
  </si>
  <si>
    <t>Mountview Alternative School</t>
  </si>
  <si>
    <t>Quest Alternative Senior School</t>
  </si>
  <si>
    <t>R H McGregor Elementary School</t>
  </si>
  <si>
    <t>Sir Adam Beck Junior School</t>
  </si>
  <si>
    <t>Victoria Park Elementary School</t>
  </si>
  <si>
    <t>William J McCordic School</t>
  </si>
  <si>
    <t>Withrow Avenue Junior Public School</t>
  </si>
  <si>
    <t>Agnes Macphail Public School</t>
  </si>
  <si>
    <t>Arbor Glen Public School</t>
  </si>
  <si>
    <t>Bedford Park Public School</t>
  </si>
  <si>
    <t>Bessborough Drive Elementary and Middle School</t>
  </si>
  <si>
    <t>Brian Public School</t>
  </si>
  <si>
    <t>Broadlands Public School</t>
  </si>
  <si>
    <t>Cameron Public School</t>
  </si>
  <si>
    <t>Churchill Public School</t>
  </si>
  <si>
    <t>Claude Watson School for the Arts</t>
  </si>
  <si>
    <t>Fairglen Junior Public School</t>
  </si>
  <si>
    <t>Hollywood Public School</t>
  </si>
  <si>
    <t>McKee Public School</t>
  </si>
  <si>
    <t>Seneca Hill Public School</t>
  </si>
  <si>
    <t>Summit Heights Public School</t>
  </si>
  <si>
    <t>Terry Fox Public School</t>
  </si>
  <si>
    <t>David Lewis Public School</t>
  </si>
  <si>
    <t>Norman Ingram Public School</t>
  </si>
  <si>
    <t>Bloorlea Middle School</t>
  </si>
  <si>
    <t>Eatonville Junior School</t>
  </si>
  <si>
    <t>Eglinton Junior Public School</t>
  </si>
  <si>
    <t>Harrison Public School</t>
  </si>
  <si>
    <t>John G Althouse Middle School</t>
  </si>
  <si>
    <t>Ledbury Park Elementary and Middle School</t>
  </si>
  <si>
    <t>Mill Valley Junior School</t>
  </si>
  <si>
    <t>Millwood Junior School</t>
  </si>
  <si>
    <t>Owen Public School</t>
  </si>
  <si>
    <t>Rippleton Public School</t>
  </si>
  <si>
    <t>Wedgewood Junior School</t>
  </si>
  <si>
    <t>Windfields Middle School</t>
  </si>
  <si>
    <t>Agincourt Junior Public School</t>
  </si>
  <si>
    <t>Centennial Road Junior Public School</t>
  </si>
  <si>
    <t>Charlottetown Junior Public School</t>
  </si>
  <si>
    <t>Courcelette Public School</t>
  </si>
  <si>
    <t>Diefenbaker Elementary School</t>
  </si>
  <si>
    <t>Elizabeth Simcoe Junior Public School</t>
  </si>
  <si>
    <t>Joseph Howe Senior Public School</t>
  </si>
  <si>
    <t>West Rouge Junior Public School</t>
  </si>
  <si>
    <t>William G Davis Junior Public School</t>
  </si>
  <si>
    <t>Denlow Public School</t>
  </si>
  <si>
    <t>Forest Hill Junior and Senior Public School</t>
  </si>
  <si>
    <t>Balmy Beach Community School</t>
  </si>
  <si>
    <t>Castlebar Junior School</t>
  </si>
  <si>
    <t>Cedarvale Community School</t>
  </si>
  <si>
    <t>Downtown Alternative School</t>
  </si>
  <si>
    <t>Frankland Community School</t>
  </si>
  <si>
    <t>Garden Avenue Junior Public School</t>
  </si>
  <si>
    <t>Glen Ames Senior Public School</t>
  </si>
  <si>
    <t>Hillcrest Community School</t>
  </si>
  <si>
    <t>Howard Junior Public School</t>
  </si>
  <si>
    <t>Jackman Avenue Junior Public School</t>
  </si>
  <si>
    <t>John Fisher Junior Public School</t>
  </si>
  <si>
    <t>Kew Beach Junior Public School</t>
  </si>
  <si>
    <t>King George Junior Public School</t>
  </si>
  <si>
    <t>Lambton-Kingsway Junior Middle School</t>
  </si>
  <si>
    <t>Norseman Junior Middle School</t>
  </si>
  <si>
    <t>Oriole Park Junior Public School</t>
  </si>
  <si>
    <t>Palmerston Avenue Junior Public School</t>
  </si>
  <si>
    <t>Rosedale Junior Public School</t>
  </si>
  <si>
    <t>Runnymede Junior and Senior Public School</t>
  </si>
  <si>
    <t>Sunnylea Junior School</t>
  </si>
  <si>
    <t>Whitney Junior Public School</t>
  </si>
  <si>
    <t>Williamson Road Junior Public School</t>
  </si>
  <si>
    <t>Northlea Elementary and Middle School</t>
  </si>
  <si>
    <t>Avondale Elementary Alternative</t>
  </si>
  <si>
    <t>Bayview Middle School (&amp; Avondale Elementary Alternative)</t>
  </si>
  <si>
    <t>Elkhorn Public School</t>
  </si>
  <si>
    <t>Dunlace Public School</t>
  </si>
  <si>
    <t>John Wanless Junior Public School</t>
  </si>
  <si>
    <t>Rolph Road Elementary School</t>
  </si>
  <si>
    <t>Allenby Junior Public School</t>
  </si>
  <si>
    <t>Armour Heights Public School</t>
  </si>
  <si>
    <t>Bannockburn Public School</t>
  </si>
  <si>
    <t>Blythwood Junior Public School</t>
  </si>
  <si>
    <t>Cottingham Junior Public School</t>
  </si>
  <si>
    <t>Glenview Senior Public School</t>
  </si>
  <si>
    <t>Hodgson Middle School</t>
  </si>
  <si>
    <t>Humber Valley Village Junior Middle School</t>
  </si>
  <si>
    <t>John Ross Robertson Junior Public School</t>
  </si>
  <si>
    <t>Maurice Cody Junior Public School</t>
  </si>
  <si>
    <t>Rosethorn Junior School</t>
  </si>
  <si>
    <t>Spectrum Alternative Senior School</t>
  </si>
  <si>
    <t>St Andrew's Middle School</t>
  </si>
  <si>
    <t>St George's Junior School</t>
  </si>
  <si>
    <t>Anson Taylor</t>
  </si>
  <si>
    <t>Seneca School</t>
  </si>
  <si>
    <t>Scarborough Centre for Alternative Studies Adults</t>
  </si>
  <si>
    <t>Malvern Collegiate Institute</t>
  </si>
  <si>
    <t>Rosedale Heights School of the Arts</t>
  </si>
  <si>
    <t>THESTUDENTSCHOOL</t>
  </si>
  <si>
    <t>Ursula Franklin Academy</t>
  </si>
  <si>
    <t>Sir John A Macdonald Collegiate Institute</t>
  </si>
  <si>
    <t>William Lyon Mackenzie Collegiate Institute</t>
  </si>
  <si>
    <t>Forest Hill Collegiate Institute</t>
  </si>
  <si>
    <t>York Mills Collegiate Institute</t>
  </si>
  <si>
    <t>Yorkdale Adult Learning Centre</t>
  </si>
  <si>
    <t>Burnhamthorpe Adult Learning Centre</t>
  </si>
  <si>
    <t>Emery Adult Learning Centre</t>
  </si>
  <si>
    <t>Lawrence Park Collegiate Institute</t>
  </si>
  <si>
    <t>Leaside High School</t>
  </si>
  <si>
    <t>North Toronto Collegiate Institute</t>
  </si>
  <si>
    <t>Churchill Heights Public School</t>
  </si>
  <si>
    <t>Annette Street Junior and Senior Public School</t>
  </si>
  <si>
    <t>High Park Alternative Junior School</t>
  </si>
  <si>
    <t>Steelesview Public School</t>
  </si>
  <si>
    <t>Bennington Heights Elementary School</t>
  </si>
  <si>
    <t>Briarcrest Junior School</t>
  </si>
  <si>
    <t>Molinaro, Mary</t>
  </si>
  <si>
    <t>To Be Determined</t>
  </si>
  <si>
    <t>Murdock, Michelle</t>
  </si>
  <si>
    <t>durward.anthony@tdsb.on.ca</t>
  </si>
  <si>
    <t>lynne.martens@tdsb.on.ca</t>
  </si>
  <si>
    <t>mary.molinaro@tdsb.on.ca</t>
  </si>
  <si>
    <t xml:space="preserve">michelle.murdock@tdsb.on.ca </t>
  </si>
  <si>
    <t>studentnutrition@tdsb.on.ca</t>
  </si>
  <si>
    <t>N/A</t>
  </si>
  <si>
    <t>Find your School</t>
  </si>
  <si>
    <t>Find your NLO</t>
  </si>
  <si>
    <t>Phone</t>
  </si>
  <si>
    <t>E-mail</t>
  </si>
  <si>
    <t>TDSB Nutrition Liaison Officer List</t>
  </si>
  <si>
    <t>647-542-5550</t>
  </si>
  <si>
    <t>416-788-1520</t>
  </si>
  <si>
    <t>416-659-5633</t>
  </si>
  <si>
    <t>416-428-0504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</si>
</sst>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1"/>
      <name val="Aptos"/>
      <family val="2"/>
    </font>
    <font>
      <u/>
      <sz val="11"/>
      <color theme="10"/>
      <name val="Aptos Narrow"/>
      <family val="2"/>
      <scheme val="minor"/>
    </font>
    <font>
      <sz val="14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5" fillId="0" borderId="3" xfId="1" applyFill="1" applyBorder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5" fillId="0" borderId="10" xfId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0" borderId="2" xfId="0" applyFont="1" applyBorder="1" applyAlignment="1">
      <alignment vertical="center"/>
    </xf>
    <xf numFmtId="0" fontId="2" fillId="2" borderId="0" xfId="0" applyFont="1" applyFill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Aptos Narrow"/>
        <family val="2"/>
        <scheme val="minor"/>
      </font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10" Type="http://schemas.openxmlformats.org/officeDocument/2006/relationships/image" Target="../media/image10.svg"/><Relationship Id="rId4" Type="http://schemas.openxmlformats.org/officeDocument/2006/relationships/image" Target="../media/image4.sv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4400550</xdr:colOff>
      <xdr:row>0</xdr:row>
      <xdr:rowOff>0</xdr:rowOff>
    </xdr:from>
    <xdr:to>
      <xdr:col>2</xdr:col>
      <xdr:colOff>5067299</xdr:colOff>
      <xdr:row>1</xdr:row>
      <xdr:rowOff>9525</xdr:rowOff>
    </xdr:to>
    <xdr:pic>
      <xdr:nvPicPr>
        <xdr:cNvPr id="3" name="Graphic 2" descr="Folder Search with solid fill">
          <a:extLst>
            <a:ext uri="{FF2B5EF4-FFF2-40B4-BE49-F238E27FC236}">
              <a16:creationId xmlns:a16="http://schemas.microsoft.com/office/drawing/2014/main" id="{2334ECE4-7A09-3230-A0FE-52D3196CB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743950" y="0"/>
          <a:ext cx="666749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3619500</xdr:colOff>
      <xdr:row>1</xdr:row>
      <xdr:rowOff>171450</xdr:rowOff>
    </xdr:from>
    <xdr:to>
      <xdr:col>1</xdr:col>
      <xdr:colOff>4238625</xdr:colOff>
      <xdr:row>3</xdr:row>
      <xdr:rowOff>19050</xdr:rowOff>
    </xdr:to>
    <xdr:pic>
      <xdr:nvPicPr>
        <xdr:cNvPr id="5" name="Graphic 4" descr="Schoolhouse outline">
          <a:extLst>
            <a:ext uri="{FF2B5EF4-FFF2-40B4-BE49-F238E27FC236}">
              <a16:creationId xmlns:a16="http://schemas.microsoft.com/office/drawing/2014/main" id="{E102FF8A-9280-289A-005D-F616E5490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143625" y="866775"/>
          <a:ext cx="619125" cy="619125"/>
        </a:xfrm>
        <a:prstGeom prst="rect">
          <a:avLst/>
        </a:prstGeom>
      </xdr:spPr>
    </xdr:pic>
    <xdr:clientData/>
  </xdr:twoCellAnchor>
  <xdr:twoCellAnchor editAs="oneCell">
    <xdr:from>
      <xdr:col>1</xdr:col>
      <xdr:colOff>3695700</xdr:colOff>
      <xdr:row>4</xdr:row>
      <xdr:rowOff>38100</xdr:rowOff>
    </xdr:from>
    <xdr:to>
      <xdr:col>1</xdr:col>
      <xdr:colOff>4229100</xdr:colOff>
      <xdr:row>4</xdr:row>
      <xdr:rowOff>571500</xdr:rowOff>
    </xdr:to>
    <xdr:pic>
      <xdr:nvPicPr>
        <xdr:cNvPr id="7" name="Graphic 6" descr="Office worker male outline">
          <a:extLst>
            <a:ext uri="{FF2B5EF4-FFF2-40B4-BE49-F238E27FC236}">
              <a16:creationId xmlns:a16="http://schemas.microsoft.com/office/drawing/2014/main" id="{1F817BCD-D097-D044-251B-6F6A7AEE2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219825" y="1704975"/>
          <a:ext cx="533400" cy="533400"/>
        </a:xfrm>
        <a:prstGeom prst="rect">
          <a:avLst/>
        </a:prstGeom>
      </xdr:spPr>
    </xdr:pic>
    <xdr:clientData/>
  </xdr:twoCellAnchor>
  <xdr:twoCellAnchor editAs="oneCell">
    <xdr:from>
      <xdr:col>1</xdr:col>
      <xdr:colOff>3638550</xdr:colOff>
      <xdr:row>6</xdr:row>
      <xdr:rowOff>1</xdr:rowOff>
    </xdr:from>
    <xdr:to>
      <xdr:col>1</xdr:col>
      <xdr:colOff>4248150</xdr:colOff>
      <xdr:row>6</xdr:row>
      <xdr:rowOff>609601</xdr:rowOff>
    </xdr:to>
    <xdr:pic>
      <xdr:nvPicPr>
        <xdr:cNvPr id="9" name="Graphic 8" descr="Telephone outline">
          <a:extLst>
            <a:ext uri="{FF2B5EF4-FFF2-40B4-BE49-F238E27FC236}">
              <a16:creationId xmlns:a16="http://schemas.microsoft.com/office/drawing/2014/main" id="{F2794F72-D181-53AE-3277-A4F14A2C1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6162675" y="2457451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3676650</xdr:colOff>
      <xdr:row>7</xdr:row>
      <xdr:rowOff>9524</xdr:rowOff>
    </xdr:from>
    <xdr:to>
      <xdr:col>1</xdr:col>
      <xdr:colOff>4219575</xdr:colOff>
      <xdr:row>7</xdr:row>
      <xdr:rowOff>552449</xdr:rowOff>
    </xdr:to>
    <xdr:pic>
      <xdr:nvPicPr>
        <xdr:cNvPr id="11" name="Graphic 10" descr="Email outline">
          <a:extLst>
            <a:ext uri="{FF2B5EF4-FFF2-40B4-BE49-F238E27FC236}">
              <a16:creationId xmlns:a16="http://schemas.microsoft.com/office/drawing/2014/main" id="{0E7CF482-5C90-A1A6-125E-690EEE594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6200775" y="3086099"/>
          <a:ext cx="542925" cy="542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73CACB-FD6D-4E75-B455-4B307CB9914D}" name="Table1" displayName="Table1" ref="C723:E729" totalsRowShown="0" tableBorderDxfId="9">
  <autoFilter ref="C723:E729" xr:uid="{7173CACB-FD6D-4E75-B455-4B307CB9914D}"/>
  <tableColumns count="3">
    <tableColumn id="1" xr3:uid="{16C81133-4659-4504-8FFF-F4688BB31F1F}" name="Nutrition Liaison Officer" dataDxfId="8"/>
    <tableColumn id="2" xr3:uid="{6595EC3A-CD63-46FF-8B23-BBD0A69B4DF1}" name="Phone #" dataDxfId="7"/>
    <tableColumn id="3" xr3:uid="{84DD7AAD-6ED7-47BC-B5BB-C8CB22B28F37}" name="E-mail Addreess" dataDxfId="6" dataCellStyle="Hyperlink"/>
  </tableColumns>
  <tableStyleInfo name="TableStyleLight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76F6691-0C97-47F8-9B61-05852BBDB6EC}" name="Table2" displayName="Table2" ref="B12:E720" totalsRowShown="0" headerRowDxfId="5" tableBorderDxfId="4">
  <autoFilter ref="B12:E720" xr:uid="{F76F6691-0C97-47F8-9B61-05852BBDB6EC}"/>
  <sortState xmlns:xlrd2="http://schemas.microsoft.com/office/spreadsheetml/2017/richdata2" ref="B13:E720">
    <sortCondition ref="B14:B720"/>
  </sortState>
  <tableColumns count="4">
    <tableColumn id="1" xr3:uid="{FD81FC18-0278-4062-97B3-14648A686F9B}" name="School Name" dataDxfId="3"/>
    <tableColumn id="2" xr3:uid="{C294AFB4-8ED9-4E66-92ED-C9981A0DF608}" name="Nutrition Liaison Officer" dataDxfId="2"/>
    <tableColumn id="3" xr3:uid="{2951BC83-D1EB-46E1-AF15-8F5D9DEB44AE}" name="Phone #" dataDxfId="1">
      <calculatedColumnFormula>VLOOKUP(C13, Table1[], 2, FALSE)</calculatedColumnFormula>
    </tableColumn>
    <tableColumn id="4" xr3:uid="{E5FC4855-4729-4FA6-9DEA-0EC63D483E84}" name="E-mail Address" dataDxfId="0">
      <calculatedColumnFormula>VLOOKUP(C13, Table1[#All], 3, FALSE)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mailto:mary.molinaro@tdsb.on.ca" TargetMode="External"/><Relationship Id="rId7" Type="http://schemas.openxmlformats.org/officeDocument/2006/relationships/table" Target="../tables/table1.xml"/><Relationship Id="rId2" Type="http://schemas.openxmlformats.org/officeDocument/2006/relationships/hyperlink" Target="mailto:lynne.martens@tdsb.on.ca" TargetMode="External"/><Relationship Id="rId1" Type="http://schemas.openxmlformats.org/officeDocument/2006/relationships/hyperlink" Target="mailto:durward.anthony@tdsb.on.ca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mailto:studentnutrition@tdsb.on.ca" TargetMode="External"/><Relationship Id="rId4" Type="http://schemas.openxmlformats.org/officeDocument/2006/relationships/hyperlink" Target="mailto:michelle.murdock@tdsb.on.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FA902-55C8-441F-9978-6BEB0A6FE8CA}">
  <dimension ref="A1:E730"/>
  <sheetViews>
    <sheetView showGridLines="0" tabSelected="1" workbookViewId="0">
      <pane ySplit="9" topLeftCell="A10" activePane="bottomLeft" state="frozen"/>
      <selection pane="bottomLeft" activeCell="C3" sqref="C3"/>
    </sheetView>
  </sheetViews>
  <sheetFormatPr defaultRowHeight="15" x14ac:dyDescent="0.25"/>
  <cols>
    <col min="1" max="1" width="37.85546875" style="1" customWidth="1"/>
    <col min="2" max="2" width="64" style="1" customWidth="1"/>
    <col min="3" max="3" width="76.7109375" style="1" customWidth="1"/>
    <col min="4" max="4" width="20.140625" style="1" customWidth="1"/>
    <col min="5" max="5" width="43.28515625" style="1" customWidth="1"/>
    <col min="6" max="16384" width="9.140625" style="1"/>
  </cols>
  <sheetData>
    <row r="1" spans="2:5" s="19" customFormat="1" ht="54.75" customHeight="1" x14ac:dyDescent="0.25">
      <c r="B1" s="25" t="s">
        <v>600</v>
      </c>
      <c r="C1" s="25"/>
      <c r="D1" s="18"/>
    </row>
    <row r="2" spans="2:5" s="19" customFormat="1" ht="15.75" thickBot="1" x14ac:dyDescent="0.3"/>
    <row r="3" spans="2:5" s="19" customFormat="1" ht="45" customHeight="1" thickBot="1" x14ac:dyDescent="0.3">
      <c r="B3" s="20" t="s">
        <v>0</v>
      </c>
      <c r="C3" s="21" t="s">
        <v>596</v>
      </c>
      <c r="D3" s="22"/>
    </row>
    <row r="4" spans="2:5" s="19" customFormat="1" ht="15.75" customHeight="1" thickBot="1" x14ac:dyDescent="0.3">
      <c r="B4" s="23"/>
      <c r="C4" s="23"/>
      <c r="D4" s="22"/>
    </row>
    <row r="5" spans="2:5" s="19" customFormat="1" ht="46.5" customHeight="1" thickBot="1" x14ac:dyDescent="0.3">
      <c r="B5" s="20" t="s">
        <v>1</v>
      </c>
      <c r="C5" s="21" t="str">
        <f>VLOOKUP(C3, Table2[], 2, FALSE)</f>
        <v>Find your NLO</v>
      </c>
      <c r="D5" s="22"/>
    </row>
    <row r="6" spans="2:5" s="19" customFormat="1" ht="15.75" customHeight="1" thickBot="1" x14ac:dyDescent="0.3">
      <c r="B6" s="23"/>
      <c r="C6" s="23"/>
      <c r="D6" s="22"/>
    </row>
    <row r="7" spans="2:5" s="19" customFormat="1" ht="48.75" customHeight="1" thickBot="1" x14ac:dyDescent="0.3">
      <c r="B7" s="20" t="s">
        <v>2</v>
      </c>
      <c r="C7" s="21" t="str">
        <f>VLOOKUP(C3, Table2[], 3, FALSE)</f>
        <v>Phone</v>
      </c>
      <c r="D7" s="22"/>
    </row>
    <row r="8" spans="2:5" s="19" customFormat="1" ht="45" customHeight="1" thickBot="1" x14ac:dyDescent="0.3">
      <c r="B8" s="20" t="s">
        <v>3</v>
      </c>
      <c r="C8" s="21" t="str">
        <f>VLOOKUP(C3, Table2[], 4, FALSE)</f>
        <v>E-mail</v>
      </c>
      <c r="D8" s="22"/>
    </row>
    <row r="9" spans="2:5" s="19" customFormat="1" x14ac:dyDescent="0.25"/>
    <row r="10" spans="2:5" ht="12" customHeight="1" x14ac:dyDescent="0.25"/>
    <row r="11" spans="2:5" hidden="1" x14ac:dyDescent="0.25"/>
    <row r="12" spans="2:5" ht="24.75" hidden="1" customHeight="1" x14ac:dyDescent="0.25">
      <c r="B12" s="14" t="s">
        <v>0</v>
      </c>
      <c r="C12" s="15" t="s">
        <v>1</v>
      </c>
      <c r="D12" s="16" t="s">
        <v>4</v>
      </c>
      <c r="E12" s="17" t="s">
        <v>3</v>
      </c>
    </row>
    <row r="13" spans="2:5" ht="15.75" hidden="1" x14ac:dyDescent="0.25">
      <c r="B13" s="3" t="s">
        <v>596</v>
      </c>
      <c r="C13" s="3" t="s">
        <v>597</v>
      </c>
      <c r="D13" s="4" t="str">
        <f>VLOOKUP(C13, Table1[], 2, FALSE)</f>
        <v>Phone</v>
      </c>
      <c r="E13" s="13" t="str">
        <f>VLOOKUP(C13, Table1[#All], 3, FALSE)</f>
        <v>E-mail</v>
      </c>
    </row>
    <row r="14" spans="2:5" ht="15.75" hidden="1" x14ac:dyDescent="0.25">
      <c r="B14" s="3" t="s">
        <v>19</v>
      </c>
      <c r="C14" s="3" t="s">
        <v>443</v>
      </c>
      <c r="D14" s="4" t="str">
        <f>VLOOKUP(C14, Table1[], 2, FALSE)</f>
        <v>416-428-0504</v>
      </c>
      <c r="E14" s="13" t="str">
        <f>VLOOKUP(C14, Table1[#All], 3, FALSE)</f>
        <v>durward.anthony@tdsb.on.ca</v>
      </c>
    </row>
    <row r="15" spans="2:5" ht="15.75" hidden="1" x14ac:dyDescent="0.25">
      <c r="B15" s="3" t="s">
        <v>53</v>
      </c>
      <c r="C15" s="3" t="s">
        <v>587</v>
      </c>
      <c r="D15" s="4" t="str">
        <f>VLOOKUP(C15, Table1[], 2, FALSE)</f>
        <v>416-788-1520</v>
      </c>
      <c r="E15" s="13" t="str">
        <f>VLOOKUP(C15, Table1[#All], 3, FALSE)</f>
        <v>mary.molinaro@tdsb.on.ca</v>
      </c>
    </row>
    <row r="16" spans="2:5" ht="15.75" hidden="1" x14ac:dyDescent="0.25">
      <c r="B16" s="3" t="s">
        <v>54</v>
      </c>
      <c r="C16" s="3" t="s">
        <v>443</v>
      </c>
      <c r="D16" s="4" t="str">
        <f>VLOOKUP(C16, Table1[], 2, FALSE)</f>
        <v>416-428-0504</v>
      </c>
      <c r="E16" s="13" t="str">
        <f>VLOOKUP(C16, Table1[#All], 3, FALSE)</f>
        <v>durward.anthony@tdsb.on.ca</v>
      </c>
    </row>
    <row r="17" spans="2:5" ht="15.75" hidden="1" x14ac:dyDescent="0.25">
      <c r="B17" s="3" t="s">
        <v>54</v>
      </c>
      <c r="C17" s="3" t="s">
        <v>443</v>
      </c>
      <c r="D17" s="4" t="str">
        <f>VLOOKUP(C17, Table1[], 2, FALSE)</f>
        <v>416-428-0504</v>
      </c>
      <c r="E17" s="13" t="str">
        <f>VLOOKUP(C17, Table1[#All], 3, FALSE)</f>
        <v>durward.anthony@tdsb.on.ca</v>
      </c>
    </row>
    <row r="18" spans="2:5" ht="15.75" hidden="1" x14ac:dyDescent="0.25">
      <c r="B18" s="3" t="s">
        <v>510</v>
      </c>
      <c r="C18" s="3" t="s">
        <v>443</v>
      </c>
      <c r="D18" s="4" t="str">
        <f>VLOOKUP(C18, Table1[], 2, FALSE)</f>
        <v>416-428-0504</v>
      </c>
      <c r="E18" s="13" t="str">
        <f>VLOOKUP(C18, Table1[#All], 3, FALSE)</f>
        <v>durward.anthony@tdsb.on.ca</v>
      </c>
    </row>
    <row r="19" spans="2:5" ht="15.75" hidden="1" x14ac:dyDescent="0.25">
      <c r="B19" s="3" t="s">
        <v>481</v>
      </c>
      <c r="C19" s="3" t="s">
        <v>587</v>
      </c>
      <c r="D19" s="4" t="str">
        <f>VLOOKUP(C19, Table1[], 2, FALSE)</f>
        <v>416-788-1520</v>
      </c>
      <c r="E19" s="13" t="str">
        <f>VLOOKUP(C19, Table1[#All], 3, FALSE)</f>
        <v>mary.molinaro@tdsb.on.ca</v>
      </c>
    </row>
    <row r="20" spans="2:5" ht="15.75" hidden="1" x14ac:dyDescent="0.25">
      <c r="B20" s="3" t="s">
        <v>55</v>
      </c>
      <c r="C20" s="3" t="s">
        <v>443</v>
      </c>
      <c r="D20" s="4" t="str">
        <f>VLOOKUP(C20, Table1[], 2, FALSE)</f>
        <v>416-428-0504</v>
      </c>
      <c r="E20" s="13" t="str">
        <f>VLOOKUP(C20, Table1[#All], 3, FALSE)</f>
        <v>durward.anthony@tdsb.on.ca</v>
      </c>
    </row>
    <row r="21" spans="2:5" ht="15.75" hidden="1" x14ac:dyDescent="0.25">
      <c r="B21" s="3" t="s">
        <v>6</v>
      </c>
      <c r="C21" s="3" t="s">
        <v>589</v>
      </c>
      <c r="D21" s="4" t="str">
        <f>VLOOKUP(C21, Table1[], 2, FALSE)</f>
        <v>647-542-5550</v>
      </c>
      <c r="E21" s="13" t="str">
        <f>VLOOKUP(C21, Table1[#All], 3, FALSE)</f>
        <v xml:space="preserve">michelle.murdock@tdsb.on.ca </v>
      </c>
    </row>
    <row r="22" spans="2:5" ht="15.75" hidden="1" x14ac:dyDescent="0.25">
      <c r="B22" s="24" t="s">
        <v>56</v>
      </c>
      <c r="C22" s="3" t="s">
        <v>444</v>
      </c>
      <c r="D22" s="4" t="str">
        <f>VLOOKUP(C22, Table1[], 2, FALSE)</f>
        <v>416-659-5633</v>
      </c>
      <c r="E22" s="13" t="str">
        <f>VLOOKUP(C22, Table1[#All], 3, FALSE)</f>
        <v>lynne.martens@tdsb.on.ca</v>
      </c>
    </row>
    <row r="23" spans="2:5" ht="15.75" hidden="1" x14ac:dyDescent="0.25">
      <c r="B23" s="3" t="s">
        <v>57</v>
      </c>
      <c r="C23" s="3" t="s">
        <v>443</v>
      </c>
      <c r="D23" s="4" t="str">
        <f>VLOOKUP(C23, Table1[], 2, FALSE)</f>
        <v>416-428-0504</v>
      </c>
      <c r="E23" s="13" t="str">
        <f>VLOOKUP(C23, Table1[#All], 3, FALSE)</f>
        <v>durward.anthony@tdsb.on.ca</v>
      </c>
    </row>
    <row r="24" spans="2:5" ht="15.75" hidden="1" x14ac:dyDescent="0.25">
      <c r="B24" s="3" t="s">
        <v>58</v>
      </c>
      <c r="C24" s="3" t="s">
        <v>443</v>
      </c>
      <c r="D24" s="4" t="str">
        <f>VLOOKUP(C24, Table1[], 2, FALSE)</f>
        <v>416-428-0504</v>
      </c>
      <c r="E24" s="13" t="str">
        <f>VLOOKUP(C24, Table1[#All], 3, FALSE)</f>
        <v>durward.anthony@tdsb.on.ca</v>
      </c>
    </row>
    <row r="25" spans="2:5" ht="15.75" hidden="1" x14ac:dyDescent="0.25">
      <c r="B25" s="3" t="s">
        <v>550</v>
      </c>
      <c r="C25" s="3" t="s">
        <v>587</v>
      </c>
      <c r="D25" s="4" t="str">
        <f>VLOOKUP(C25, Table1[], 2, FALSE)</f>
        <v>416-788-1520</v>
      </c>
      <c r="E25" s="13" t="str">
        <f>VLOOKUP(C25, Table1[#All], 3, FALSE)</f>
        <v>mary.molinaro@tdsb.on.ca</v>
      </c>
    </row>
    <row r="26" spans="2:5" ht="15.75" hidden="1" x14ac:dyDescent="0.25">
      <c r="B26" s="3" t="s">
        <v>59</v>
      </c>
      <c r="C26" s="3" t="s">
        <v>444</v>
      </c>
      <c r="D26" s="4" t="str">
        <f>VLOOKUP(C26, Table1[], 2, FALSE)</f>
        <v>416-659-5633</v>
      </c>
      <c r="E26" s="13" t="str">
        <f>VLOOKUP(C26, Table1[#All], 3, FALSE)</f>
        <v>lynne.martens@tdsb.on.ca</v>
      </c>
    </row>
    <row r="27" spans="2:5" ht="15.75" hidden="1" x14ac:dyDescent="0.25">
      <c r="B27" s="3" t="s">
        <v>60</v>
      </c>
      <c r="C27" s="3" t="s">
        <v>444</v>
      </c>
      <c r="D27" s="4" t="str">
        <f>VLOOKUP(C27, Table1[], 2, FALSE)</f>
        <v>416-659-5633</v>
      </c>
      <c r="E27" s="13" t="str">
        <f>VLOOKUP(C27, Table1[#All], 3, FALSE)</f>
        <v>lynne.martens@tdsb.on.ca</v>
      </c>
    </row>
    <row r="28" spans="2:5" ht="15.75" hidden="1" x14ac:dyDescent="0.25">
      <c r="B28" s="3" t="s">
        <v>61</v>
      </c>
      <c r="C28" s="3" t="s">
        <v>443</v>
      </c>
      <c r="D28" s="4" t="str">
        <f>VLOOKUP(C28, Table1[], 2, FALSE)</f>
        <v>416-428-0504</v>
      </c>
      <c r="E28" s="13" t="str">
        <f>VLOOKUP(C28, Table1[#All], 3, FALSE)</f>
        <v>durward.anthony@tdsb.on.ca</v>
      </c>
    </row>
    <row r="29" spans="2:5" ht="15.75" hidden="1" x14ac:dyDescent="0.25">
      <c r="B29" s="3" t="s">
        <v>20</v>
      </c>
      <c r="C29" s="3" t="s">
        <v>443</v>
      </c>
      <c r="D29" s="4" t="str">
        <f>VLOOKUP(C29, Table1[], 2, FALSE)</f>
        <v>416-428-0504</v>
      </c>
      <c r="E29" s="13" t="str">
        <f>VLOOKUP(C29, Table1[#All], 3, FALSE)</f>
        <v>durward.anthony@tdsb.on.ca</v>
      </c>
    </row>
    <row r="30" spans="2:5" ht="15.75" hidden="1" x14ac:dyDescent="0.25">
      <c r="B30" s="3" t="s">
        <v>62</v>
      </c>
      <c r="C30" s="3" t="s">
        <v>589</v>
      </c>
      <c r="D30" s="4" t="str">
        <f>VLOOKUP(C30, Table1[], 2, FALSE)</f>
        <v>647-542-5550</v>
      </c>
      <c r="E30" s="13" t="str">
        <f>VLOOKUP(C30, Table1[#All], 3, FALSE)</f>
        <v xml:space="preserve">michelle.murdock@tdsb.on.ca </v>
      </c>
    </row>
    <row r="31" spans="2:5" ht="15.75" hidden="1" x14ac:dyDescent="0.25">
      <c r="B31" s="3" t="s">
        <v>63</v>
      </c>
      <c r="C31" s="3" t="s">
        <v>587</v>
      </c>
      <c r="D31" s="4" t="str">
        <f>VLOOKUP(C31, Table1[], 2, FALSE)</f>
        <v>416-788-1520</v>
      </c>
      <c r="E31" s="13" t="str">
        <f>VLOOKUP(C31, Table1[#All], 3, FALSE)</f>
        <v>mary.molinaro@tdsb.on.ca</v>
      </c>
    </row>
    <row r="32" spans="2:5" ht="15.75" hidden="1" x14ac:dyDescent="0.25">
      <c r="B32" s="3" t="s">
        <v>582</v>
      </c>
      <c r="C32" s="3" t="s">
        <v>444</v>
      </c>
      <c r="D32" s="4" t="str">
        <f>VLOOKUP(C32, Table1[], 2, FALSE)</f>
        <v>416-659-5633</v>
      </c>
      <c r="E32" s="13" t="str">
        <f>VLOOKUP(C32, Table1[#All], 3, FALSE)</f>
        <v>lynne.martens@tdsb.on.ca</v>
      </c>
    </row>
    <row r="33" spans="2:5" ht="15.75" hidden="1" x14ac:dyDescent="0.25">
      <c r="B33" s="3" t="s">
        <v>64</v>
      </c>
      <c r="C33" s="3" t="s">
        <v>443</v>
      </c>
      <c r="D33" s="4" t="str">
        <f>VLOOKUP(C33, Table1[], 2, FALSE)</f>
        <v>416-428-0504</v>
      </c>
      <c r="E33" s="13" t="str">
        <f>VLOOKUP(C33, Table1[#All], 3, FALSE)</f>
        <v>durward.anthony@tdsb.on.ca</v>
      </c>
    </row>
    <row r="34" spans="2:5" ht="15.75" hidden="1" x14ac:dyDescent="0.25">
      <c r="B34" s="3" t="s">
        <v>65</v>
      </c>
      <c r="C34" s="3" t="s">
        <v>443</v>
      </c>
      <c r="D34" s="4" t="str">
        <f>VLOOKUP(C34, Table1[], 2, FALSE)</f>
        <v>416-428-0504</v>
      </c>
      <c r="E34" s="13" t="str">
        <f>VLOOKUP(C34, Table1[#All], 3, FALSE)</f>
        <v>durward.anthony@tdsb.on.ca</v>
      </c>
    </row>
    <row r="35" spans="2:5" ht="15.75" hidden="1" x14ac:dyDescent="0.25">
      <c r="B35" s="3" t="s">
        <v>564</v>
      </c>
      <c r="C35" s="3" t="s">
        <v>443</v>
      </c>
      <c r="D35" s="4" t="str">
        <f>VLOOKUP(C35, Table1[], 2, FALSE)</f>
        <v>416-428-0504</v>
      </c>
      <c r="E35" s="13" t="str">
        <f>VLOOKUP(C35, Table1[#All], 3, FALSE)</f>
        <v>durward.anthony@tdsb.on.ca</v>
      </c>
    </row>
    <row r="36" spans="2:5" ht="15.75" hidden="1" x14ac:dyDescent="0.25">
      <c r="B36" s="3" t="s">
        <v>482</v>
      </c>
      <c r="C36" s="3" t="s">
        <v>587</v>
      </c>
      <c r="D36" s="4" t="str">
        <f>VLOOKUP(C36, Table1[], 2, FALSE)</f>
        <v>416-788-1520</v>
      </c>
      <c r="E36" s="13" t="str">
        <f>VLOOKUP(C36, Table1[#All], 3, FALSE)</f>
        <v>mary.molinaro@tdsb.on.ca</v>
      </c>
    </row>
    <row r="37" spans="2:5" ht="15.75" hidden="1" x14ac:dyDescent="0.25">
      <c r="B37" s="3" t="s">
        <v>551</v>
      </c>
      <c r="C37" s="3" t="s">
        <v>589</v>
      </c>
      <c r="D37" s="4" t="str">
        <f>VLOOKUP(C37, Table1[], 2, FALSE)</f>
        <v>647-542-5550</v>
      </c>
      <c r="E37" s="13" t="str">
        <f>VLOOKUP(C37, Table1[#All], 3, FALSE)</f>
        <v xml:space="preserve">michelle.murdock@tdsb.on.ca </v>
      </c>
    </row>
    <row r="38" spans="2:5" ht="15.75" hidden="1" x14ac:dyDescent="0.25">
      <c r="B38" s="3" t="s">
        <v>66</v>
      </c>
      <c r="C38" s="3" t="s">
        <v>589</v>
      </c>
      <c r="D38" s="4" t="str">
        <f>VLOOKUP(C38, Table1[], 2, FALSE)</f>
        <v>647-542-5550</v>
      </c>
      <c r="E38" s="13" t="str">
        <f>VLOOKUP(C38, Table1[#All], 3, FALSE)</f>
        <v xml:space="preserve">michelle.murdock@tdsb.on.ca </v>
      </c>
    </row>
    <row r="39" spans="2:5" ht="15.75" hidden="1" x14ac:dyDescent="0.25">
      <c r="B39" s="3" t="s">
        <v>66</v>
      </c>
      <c r="C39" s="3" t="s">
        <v>589</v>
      </c>
      <c r="D39" s="4" t="str">
        <f>VLOOKUP(C39, Table1[], 2, FALSE)</f>
        <v>647-542-5550</v>
      </c>
      <c r="E39" s="13" t="str">
        <f>VLOOKUP(C39, Table1[#All], 3, FALSE)</f>
        <v xml:space="preserve">michelle.murdock@tdsb.on.ca </v>
      </c>
    </row>
    <row r="40" spans="2:5" ht="15.75" hidden="1" x14ac:dyDescent="0.25">
      <c r="B40" s="3" t="s">
        <v>66</v>
      </c>
      <c r="C40" s="3" t="s">
        <v>589</v>
      </c>
      <c r="D40" s="4" t="str">
        <f>VLOOKUP(C40, Table1[], 2, FALSE)</f>
        <v>647-542-5550</v>
      </c>
      <c r="E40" s="13" t="str">
        <f>VLOOKUP(C40, Table1[#All], 3, FALSE)</f>
        <v xml:space="preserve">michelle.murdock@tdsb.on.ca </v>
      </c>
    </row>
    <row r="41" spans="2:5" ht="15.75" hidden="1" x14ac:dyDescent="0.25">
      <c r="B41" s="3" t="s">
        <v>66</v>
      </c>
      <c r="C41" s="3" t="s">
        <v>589</v>
      </c>
      <c r="D41" s="4" t="str">
        <f>VLOOKUP(C41, Table1[], 2, FALSE)</f>
        <v>647-542-5550</v>
      </c>
      <c r="E41" s="13" t="str">
        <f>VLOOKUP(C41, Table1[#All], 3, FALSE)</f>
        <v xml:space="preserve">michelle.murdock@tdsb.on.ca </v>
      </c>
    </row>
    <row r="42" spans="2:5" ht="15.75" hidden="1" x14ac:dyDescent="0.25">
      <c r="B42" s="3" t="s">
        <v>66</v>
      </c>
      <c r="C42" s="3" t="s">
        <v>589</v>
      </c>
      <c r="D42" s="4" t="str">
        <f>VLOOKUP(C42, Table1[], 2, FALSE)</f>
        <v>647-542-5550</v>
      </c>
      <c r="E42" s="13" t="str">
        <f>VLOOKUP(C42, Table1[#All], 3, FALSE)</f>
        <v xml:space="preserve">michelle.murdock@tdsb.on.ca </v>
      </c>
    </row>
    <row r="43" spans="2:5" ht="15.75" hidden="1" x14ac:dyDescent="0.25">
      <c r="B43" s="3" t="s">
        <v>544</v>
      </c>
      <c r="C43" s="3" t="s">
        <v>587</v>
      </c>
      <c r="D43" s="4" t="str">
        <f>VLOOKUP(C43, Table1[], 2, FALSE)</f>
        <v>416-788-1520</v>
      </c>
      <c r="E43" s="13" t="str">
        <f>VLOOKUP(C43, Table1[#All], 3, FALSE)</f>
        <v>mary.molinaro@tdsb.on.ca</v>
      </c>
    </row>
    <row r="44" spans="2:5" ht="15.75" hidden="1" x14ac:dyDescent="0.25">
      <c r="B44" s="3" t="s">
        <v>21</v>
      </c>
      <c r="C44" s="3" t="s">
        <v>587</v>
      </c>
      <c r="D44" s="4" t="str">
        <f>VLOOKUP(C44, Table1[], 2, FALSE)</f>
        <v>416-788-1520</v>
      </c>
      <c r="E44" s="13" t="str">
        <f>VLOOKUP(C44, Table1[#All], 3, FALSE)</f>
        <v>mary.molinaro@tdsb.on.ca</v>
      </c>
    </row>
    <row r="45" spans="2:5" ht="15.75" hidden="1" x14ac:dyDescent="0.25">
      <c r="B45" s="3" t="s">
        <v>67</v>
      </c>
      <c r="C45" s="3" t="s">
        <v>587</v>
      </c>
      <c r="D45" s="4" t="str">
        <f>VLOOKUP(C45, Table1[], 2, FALSE)</f>
        <v>416-788-1520</v>
      </c>
      <c r="E45" s="13" t="str">
        <f>VLOOKUP(C45, Table1[#All], 3, FALSE)</f>
        <v>mary.molinaro@tdsb.on.ca</v>
      </c>
    </row>
    <row r="46" spans="2:5" ht="15.75" hidden="1" x14ac:dyDescent="0.25">
      <c r="B46" s="3" t="s">
        <v>68</v>
      </c>
      <c r="C46" s="3" t="s">
        <v>589</v>
      </c>
      <c r="D46" s="4" t="str">
        <f>VLOOKUP(C46, Table1[], 2, FALSE)</f>
        <v>647-542-5550</v>
      </c>
      <c r="E46" s="13" t="str">
        <f>VLOOKUP(C46, Table1[#All], 3, FALSE)</f>
        <v xml:space="preserve">michelle.murdock@tdsb.on.ca </v>
      </c>
    </row>
    <row r="47" spans="2:5" ht="15.75" hidden="1" x14ac:dyDescent="0.25">
      <c r="B47" s="3" t="s">
        <v>68</v>
      </c>
      <c r="C47" s="3" t="s">
        <v>589</v>
      </c>
      <c r="D47" s="4" t="str">
        <f>VLOOKUP(C47, Table1[], 2, FALSE)</f>
        <v>647-542-5550</v>
      </c>
      <c r="E47" s="13" t="str">
        <f>VLOOKUP(C47, Table1[#All], 3, FALSE)</f>
        <v xml:space="preserve">michelle.murdock@tdsb.on.ca </v>
      </c>
    </row>
    <row r="48" spans="2:5" ht="15.75" hidden="1" x14ac:dyDescent="0.25">
      <c r="B48" s="3" t="s">
        <v>521</v>
      </c>
      <c r="C48" s="3" t="s">
        <v>443</v>
      </c>
      <c r="D48" s="4" t="str">
        <f>VLOOKUP(C48, Table1[], 2, FALSE)</f>
        <v>416-428-0504</v>
      </c>
      <c r="E48" s="13" t="str">
        <f>VLOOKUP(C48, Table1[#All], 3, FALSE)</f>
        <v>durward.anthony@tdsb.on.ca</v>
      </c>
    </row>
    <row r="49" spans="2:5" ht="15.75" hidden="1" x14ac:dyDescent="0.25">
      <c r="B49" s="3" t="s">
        <v>552</v>
      </c>
      <c r="C49" s="3" t="s">
        <v>589</v>
      </c>
      <c r="D49" s="4" t="str">
        <f>VLOOKUP(C49, Table1[], 2, FALSE)</f>
        <v>647-542-5550</v>
      </c>
      <c r="E49" s="13" t="str">
        <f>VLOOKUP(C49, Table1[#All], 3, FALSE)</f>
        <v xml:space="preserve">michelle.murdock@tdsb.on.ca </v>
      </c>
    </row>
    <row r="50" spans="2:5" ht="15.75" hidden="1" x14ac:dyDescent="0.25">
      <c r="B50" s="3" t="s">
        <v>69</v>
      </c>
      <c r="C50" s="3" t="s">
        <v>443</v>
      </c>
      <c r="D50" s="4" t="str">
        <f>VLOOKUP(C50, Table1[], 2, FALSE)</f>
        <v>416-428-0504</v>
      </c>
      <c r="E50" s="13" t="str">
        <f>VLOOKUP(C50, Table1[#All], 3, FALSE)</f>
        <v>durward.anthony@tdsb.on.ca</v>
      </c>
    </row>
    <row r="51" spans="2:5" ht="15.75" hidden="1" x14ac:dyDescent="0.25">
      <c r="B51" s="3" t="s">
        <v>70</v>
      </c>
      <c r="C51" s="3" t="s">
        <v>589</v>
      </c>
      <c r="D51" s="4" t="str">
        <f>VLOOKUP(C51, Table1[], 2, FALSE)</f>
        <v>647-542-5550</v>
      </c>
      <c r="E51" s="13" t="str">
        <f>VLOOKUP(C51, Table1[#All], 3, FALSE)</f>
        <v xml:space="preserve">michelle.murdock@tdsb.on.ca </v>
      </c>
    </row>
    <row r="52" spans="2:5" ht="15.75" hidden="1" x14ac:dyDescent="0.25">
      <c r="B52" s="3" t="s">
        <v>545</v>
      </c>
      <c r="C52" s="3" t="s">
        <v>587</v>
      </c>
      <c r="D52" s="4" t="str">
        <f>VLOOKUP(C52, Table1[], 2, FALSE)</f>
        <v>416-788-1520</v>
      </c>
      <c r="E52" s="13" t="str">
        <f>VLOOKUP(C52, Table1[#All], 3, FALSE)</f>
        <v>mary.molinaro@tdsb.on.ca</v>
      </c>
    </row>
    <row r="53" spans="2:5" ht="15.75" hidden="1" x14ac:dyDescent="0.25">
      <c r="B53" s="3" t="s">
        <v>71</v>
      </c>
      <c r="C53" s="3" t="s">
        <v>589</v>
      </c>
      <c r="D53" s="4" t="str">
        <f>VLOOKUP(C53, Table1[], 2, FALSE)</f>
        <v>647-542-5550</v>
      </c>
      <c r="E53" s="13" t="str">
        <f>VLOOKUP(C53, Table1[#All], 3, FALSE)</f>
        <v xml:space="preserve">michelle.murdock@tdsb.on.ca </v>
      </c>
    </row>
    <row r="54" spans="2:5" ht="15.75" hidden="1" x14ac:dyDescent="0.25">
      <c r="B54" s="3" t="s">
        <v>483</v>
      </c>
      <c r="C54" s="3" t="s">
        <v>587</v>
      </c>
      <c r="D54" s="4" t="str">
        <f>VLOOKUP(C54, Table1[], 2, FALSE)</f>
        <v>416-788-1520</v>
      </c>
      <c r="E54" s="13" t="str">
        <f>VLOOKUP(C54, Table1[#All], 3, FALSE)</f>
        <v>mary.molinaro@tdsb.on.ca</v>
      </c>
    </row>
    <row r="55" spans="2:5" ht="15.75" hidden="1" x14ac:dyDescent="0.25">
      <c r="B55" s="3" t="s">
        <v>72</v>
      </c>
      <c r="C55" s="3" t="s">
        <v>443</v>
      </c>
      <c r="D55" s="4" t="str">
        <f>VLOOKUP(C55, Table1[], 2, FALSE)</f>
        <v>416-428-0504</v>
      </c>
      <c r="E55" s="13" t="str">
        <f>VLOOKUP(C55, Table1[#All], 3, FALSE)</f>
        <v>durward.anthony@tdsb.on.ca</v>
      </c>
    </row>
    <row r="56" spans="2:5" ht="15.75" hidden="1" x14ac:dyDescent="0.25">
      <c r="B56" s="3" t="s">
        <v>445</v>
      </c>
      <c r="C56" s="3" t="s">
        <v>443</v>
      </c>
      <c r="D56" s="4" t="str">
        <f>VLOOKUP(C56, Table1[], 2, FALSE)</f>
        <v>416-428-0504</v>
      </c>
      <c r="E56" s="13" t="str">
        <f>VLOOKUP(C56, Table1[#All], 3, FALSE)</f>
        <v>durward.anthony@tdsb.on.ca</v>
      </c>
    </row>
    <row r="57" spans="2:5" ht="15.75" hidden="1" x14ac:dyDescent="0.25">
      <c r="B57" s="3" t="s">
        <v>585</v>
      </c>
      <c r="C57" s="3" t="s">
        <v>589</v>
      </c>
      <c r="D57" s="4" t="str">
        <f>VLOOKUP(C57, Table1[], 2, FALSE)</f>
        <v>647-542-5550</v>
      </c>
      <c r="E57" s="13" t="str">
        <f>VLOOKUP(C57, Table1[#All], 3, FALSE)</f>
        <v xml:space="preserve">michelle.murdock@tdsb.on.ca </v>
      </c>
    </row>
    <row r="58" spans="2:5" ht="15.75" hidden="1" x14ac:dyDescent="0.25">
      <c r="B58" s="3" t="s">
        <v>73</v>
      </c>
      <c r="C58" s="3" t="s">
        <v>443</v>
      </c>
      <c r="D58" s="4" t="str">
        <f>VLOOKUP(C58, Table1[], 2, FALSE)</f>
        <v>416-428-0504</v>
      </c>
      <c r="E58" s="13" t="str">
        <f>VLOOKUP(C58, Table1[#All], 3, FALSE)</f>
        <v>durward.anthony@tdsb.on.ca</v>
      </c>
    </row>
    <row r="59" spans="2:5" ht="15.75" hidden="1" x14ac:dyDescent="0.25">
      <c r="B59" s="3" t="s">
        <v>484</v>
      </c>
      <c r="C59" s="3" t="s">
        <v>587</v>
      </c>
      <c r="D59" s="4" t="str">
        <f>VLOOKUP(C59, Table1[], 2, FALSE)</f>
        <v>416-788-1520</v>
      </c>
      <c r="E59" s="13" t="str">
        <f>VLOOKUP(C59, Table1[#All], 3, FALSE)</f>
        <v>mary.molinaro@tdsb.on.ca</v>
      </c>
    </row>
    <row r="60" spans="2:5" ht="15.75" hidden="1" x14ac:dyDescent="0.25">
      <c r="B60" s="3" t="s">
        <v>74</v>
      </c>
      <c r="C60" s="3" t="s">
        <v>587</v>
      </c>
      <c r="D60" s="4" t="str">
        <f>VLOOKUP(C60, Table1[], 2, FALSE)</f>
        <v>416-788-1520</v>
      </c>
      <c r="E60" s="13" t="str">
        <f>VLOOKUP(C60, Table1[#All], 3, FALSE)</f>
        <v>mary.molinaro@tdsb.on.ca</v>
      </c>
    </row>
    <row r="61" spans="2:5" ht="15.75" hidden="1" x14ac:dyDescent="0.25">
      <c r="B61" s="3" t="s">
        <v>75</v>
      </c>
      <c r="C61" s="3" t="s">
        <v>444</v>
      </c>
      <c r="D61" s="4" t="str">
        <f>VLOOKUP(C61, Table1[], 2, FALSE)</f>
        <v>416-659-5633</v>
      </c>
      <c r="E61" s="13" t="str">
        <f>VLOOKUP(C61, Table1[#All], 3, FALSE)</f>
        <v>lynne.martens@tdsb.on.ca</v>
      </c>
    </row>
    <row r="62" spans="2:5" ht="15.75" hidden="1" x14ac:dyDescent="0.25">
      <c r="B62" s="3" t="s">
        <v>7</v>
      </c>
      <c r="C62" s="3" t="s">
        <v>587</v>
      </c>
      <c r="D62" s="4" t="str">
        <f>VLOOKUP(C62, Table1[], 2, FALSE)</f>
        <v>416-788-1520</v>
      </c>
      <c r="E62" s="13" t="str">
        <f>VLOOKUP(C62, Table1[#All], 3, FALSE)</f>
        <v>mary.molinaro@tdsb.on.ca</v>
      </c>
    </row>
    <row r="63" spans="2:5" ht="15.75" hidden="1" x14ac:dyDescent="0.25">
      <c r="B63" s="3" t="s">
        <v>76</v>
      </c>
      <c r="C63" s="3" t="s">
        <v>443</v>
      </c>
      <c r="D63" s="4" t="str">
        <f>VLOOKUP(C63, Table1[], 2, FALSE)</f>
        <v>416-428-0504</v>
      </c>
      <c r="E63" s="13" t="str">
        <f>VLOOKUP(C63, Table1[#All], 3, FALSE)</f>
        <v>durward.anthony@tdsb.on.ca</v>
      </c>
    </row>
    <row r="64" spans="2:5" ht="15.75" hidden="1" x14ac:dyDescent="0.25">
      <c r="B64" s="3" t="s">
        <v>77</v>
      </c>
      <c r="C64" s="3" t="s">
        <v>443</v>
      </c>
      <c r="D64" s="4" t="str">
        <f>VLOOKUP(C64, Table1[], 2, FALSE)</f>
        <v>416-428-0504</v>
      </c>
      <c r="E64" s="13" t="str">
        <f>VLOOKUP(C64, Table1[#All], 3, FALSE)</f>
        <v>durward.anthony@tdsb.on.ca</v>
      </c>
    </row>
    <row r="65" spans="1:5" ht="15.75" hidden="1" x14ac:dyDescent="0.25">
      <c r="A65" s="2"/>
      <c r="B65" s="3" t="s">
        <v>78</v>
      </c>
      <c r="C65" s="3" t="s">
        <v>443</v>
      </c>
      <c r="D65" s="4" t="str">
        <f>VLOOKUP(C65, Table1[], 2, FALSE)</f>
        <v>416-428-0504</v>
      </c>
      <c r="E65" s="13" t="str">
        <f>VLOOKUP(C65, Table1[#All], 3, FALSE)</f>
        <v>durward.anthony@tdsb.on.ca</v>
      </c>
    </row>
    <row r="66" spans="1:5" ht="15.75" hidden="1" x14ac:dyDescent="0.25">
      <c r="B66" s="3" t="s">
        <v>79</v>
      </c>
      <c r="C66" s="3" t="s">
        <v>587</v>
      </c>
      <c r="D66" s="4" t="str">
        <f>VLOOKUP(C66, Table1[], 2, FALSE)</f>
        <v>416-788-1520</v>
      </c>
      <c r="E66" s="13" t="str">
        <f>VLOOKUP(C66, Table1[#All], 3, FALSE)</f>
        <v>mary.molinaro@tdsb.on.ca</v>
      </c>
    </row>
    <row r="67" spans="1:5" ht="15.75" hidden="1" x14ac:dyDescent="0.25">
      <c r="B67" s="3" t="s">
        <v>80</v>
      </c>
      <c r="C67" s="3" t="s">
        <v>444</v>
      </c>
      <c r="D67" s="4" t="str">
        <f>VLOOKUP(C67, Table1[], 2, FALSE)</f>
        <v>416-659-5633</v>
      </c>
      <c r="E67" s="13" t="str">
        <f>VLOOKUP(C67, Table1[#All], 3, FALSE)</f>
        <v>lynne.martens@tdsb.on.ca</v>
      </c>
    </row>
    <row r="68" spans="1:5" ht="15.75" hidden="1" x14ac:dyDescent="0.25">
      <c r="B68" s="3" t="s">
        <v>80</v>
      </c>
      <c r="C68" s="3" t="s">
        <v>444</v>
      </c>
      <c r="D68" s="4" t="str">
        <f>VLOOKUP(C68, Table1[], 2, FALSE)</f>
        <v>416-659-5633</v>
      </c>
      <c r="E68" s="13" t="str">
        <f>VLOOKUP(C68, Table1[#All], 3, FALSE)</f>
        <v>lynne.martens@tdsb.on.ca</v>
      </c>
    </row>
    <row r="69" spans="1:5" ht="15.75" hidden="1" x14ac:dyDescent="0.25">
      <c r="B69" s="3" t="s">
        <v>446</v>
      </c>
      <c r="C69" s="3" t="s">
        <v>443</v>
      </c>
      <c r="D69" s="4" t="str">
        <f>VLOOKUP(C69, Table1[], 2, FALSE)</f>
        <v>416-428-0504</v>
      </c>
      <c r="E69" s="13" t="str">
        <f>VLOOKUP(C69, Table1[#All], 3, FALSE)</f>
        <v>durward.anthony@tdsb.on.ca</v>
      </c>
    </row>
    <row r="70" spans="1:5" ht="15.75" hidden="1" x14ac:dyDescent="0.25">
      <c r="B70" s="3" t="s">
        <v>81</v>
      </c>
      <c r="C70" s="3" t="s">
        <v>587</v>
      </c>
      <c r="D70" s="4" t="str">
        <f>VLOOKUP(C70, Table1[], 2, FALSE)</f>
        <v>416-788-1520</v>
      </c>
      <c r="E70" s="13" t="str">
        <f>VLOOKUP(C70, Table1[#All], 3, FALSE)</f>
        <v>mary.molinaro@tdsb.on.ca</v>
      </c>
    </row>
    <row r="71" spans="1:5" ht="15.75" hidden="1" x14ac:dyDescent="0.25">
      <c r="B71" s="3" t="s">
        <v>82</v>
      </c>
      <c r="C71" s="3" t="s">
        <v>443</v>
      </c>
      <c r="D71" s="4" t="str">
        <f>VLOOKUP(C71, Table1[], 2, FALSE)</f>
        <v>416-428-0504</v>
      </c>
      <c r="E71" s="13" t="str">
        <f>VLOOKUP(C71, Table1[#All], 3, FALSE)</f>
        <v>durward.anthony@tdsb.on.ca</v>
      </c>
    </row>
    <row r="72" spans="1:5" ht="15.75" hidden="1" x14ac:dyDescent="0.25">
      <c r="B72" s="3" t="s">
        <v>83</v>
      </c>
      <c r="C72" s="3" t="s">
        <v>444</v>
      </c>
      <c r="D72" s="4" t="str">
        <f>VLOOKUP(C72, Table1[], 2, FALSE)</f>
        <v>416-659-5633</v>
      </c>
      <c r="E72" s="13" t="str">
        <f>VLOOKUP(C72, Table1[#All], 3, FALSE)</f>
        <v>lynne.martens@tdsb.on.ca</v>
      </c>
    </row>
    <row r="73" spans="1:5" ht="15.75" hidden="1" x14ac:dyDescent="0.25">
      <c r="B73" s="3" t="s">
        <v>83</v>
      </c>
      <c r="C73" s="3" t="s">
        <v>444</v>
      </c>
      <c r="D73" s="4" t="str">
        <f>VLOOKUP(C73, Table1[], 2, FALSE)</f>
        <v>416-659-5633</v>
      </c>
      <c r="E73" s="13" t="str">
        <f>VLOOKUP(C73, Table1[#All], 3, FALSE)</f>
        <v>lynne.martens@tdsb.on.ca</v>
      </c>
    </row>
    <row r="74" spans="1:5" ht="15.75" hidden="1" x14ac:dyDescent="0.25">
      <c r="B74" s="3" t="s">
        <v>84</v>
      </c>
      <c r="C74" s="3" t="s">
        <v>589</v>
      </c>
      <c r="D74" s="4" t="str">
        <f>VLOOKUP(C74, Table1[], 2, FALSE)</f>
        <v>647-542-5550</v>
      </c>
      <c r="E74" s="13" t="str">
        <f>VLOOKUP(C74, Table1[#All], 3, FALSE)</f>
        <v xml:space="preserve">michelle.murdock@tdsb.on.ca </v>
      </c>
    </row>
    <row r="75" spans="1:5" ht="15.75" hidden="1" x14ac:dyDescent="0.25">
      <c r="B75" s="3" t="s">
        <v>498</v>
      </c>
      <c r="C75" s="3" t="s">
        <v>589</v>
      </c>
      <c r="D75" s="4" t="str">
        <f>VLOOKUP(C75, Table1[], 2, FALSE)</f>
        <v>647-542-5550</v>
      </c>
      <c r="E75" s="13" t="str">
        <f>VLOOKUP(C75, Table1[#All], 3, FALSE)</f>
        <v xml:space="preserve">michelle.murdock@tdsb.on.ca </v>
      </c>
    </row>
    <row r="76" spans="1:5" ht="15.75" hidden="1" x14ac:dyDescent="0.25">
      <c r="B76" s="3" t="s">
        <v>553</v>
      </c>
      <c r="C76" s="3" t="s">
        <v>589</v>
      </c>
      <c r="D76" s="4" t="str">
        <f>VLOOKUP(C76, Table1[], 2, FALSE)</f>
        <v>647-542-5550</v>
      </c>
      <c r="E76" s="13" t="str">
        <f>VLOOKUP(C76, Table1[#All], 3, FALSE)</f>
        <v xml:space="preserve">michelle.murdock@tdsb.on.ca </v>
      </c>
    </row>
    <row r="77" spans="1:5" ht="15.75" hidden="1" x14ac:dyDescent="0.25">
      <c r="B77" s="3" t="s">
        <v>85</v>
      </c>
      <c r="C77" s="3" t="s">
        <v>443</v>
      </c>
      <c r="D77" s="4" t="str">
        <f>VLOOKUP(C77, Table1[], 2, FALSE)</f>
        <v>416-428-0504</v>
      </c>
      <c r="E77" s="13" t="str">
        <f>VLOOKUP(C77, Table1[#All], 3, FALSE)</f>
        <v>durward.anthony@tdsb.on.ca</v>
      </c>
    </row>
    <row r="78" spans="1:5" ht="15.75" hidden="1" x14ac:dyDescent="0.25">
      <c r="B78" s="3" t="s">
        <v>86</v>
      </c>
      <c r="C78" s="3" t="s">
        <v>589</v>
      </c>
      <c r="D78" s="4" t="str">
        <f>VLOOKUP(C78, Table1[], 2, FALSE)</f>
        <v>647-542-5550</v>
      </c>
      <c r="E78" s="13" t="str">
        <f>VLOOKUP(C78, Table1[#All], 3, FALSE)</f>
        <v xml:space="preserve">michelle.murdock@tdsb.on.ca </v>
      </c>
    </row>
    <row r="79" spans="1:5" ht="15.75" hidden="1" x14ac:dyDescent="0.25">
      <c r="B79" s="3" t="s">
        <v>86</v>
      </c>
      <c r="C79" s="3" t="s">
        <v>589</v>
      </c>
      <c r="D79" s="4" t="str">
        <f>VLOOKUP(C79, Table1[], 2, FALSE)</f>
        <v>647-542-5550</v>
      </c>
      <c r="E79" s="13" t="str">
        <f>VLOOKUP(C79, Table1[#All], 3, FALSE)</f>
        <v xml:space="preserve">michelle.murdock@tdsb.on.ca </v>
      </c>
    </row>
    <row r="80" spans="1:5" ht="15.75" hidden="1" x14ac:dyDescent="0.25">
      <c r="B80" s="3" t="s">
        <v>485</v>
      </c>
      <c r="C80" s="3" t="s">
        <v>587</v>
      </c>
      <c r="D80" s="4" t="str">
        <f>VLOOKUP(C80, Table1[], 2, FALSE)</f>
        <v>416-788-1520</v>
      </c>
      <c r="E80" s="13" t="str">
        <f>VLOOKUP(C80, Table1[#All], 3, FALSE)</f>
        <v>mary.molinaro@tdsb.on.ca</v>
      </c>
    </row>
    <row r="81" spans="2:5" ht="15.75" hidden="1" x14ac:dyDescent="0.25">
      <c r="B81" s="3" t="s">
        <v>586</v>
      </c>
      <c r="C81" s="3" t="s">
        <v>589</v>
      </c>
      <c r="D81" s="4" t="str">
        <f>VLOOKUP(C81, Table1[], 2, FALSE)</f>
        <v>647-542-5550</v>
      </c>
      <c r="E81" s="13" t="str">
        <f>VLOOKUP(C81, Table1[#All], 3, FALSE)</f>
        <v xml:space="preserve">michelle.murdock@tdsb.on.ca </v>
      </c>
    </row>
    <row r="82" spans="2:5" ht="15.75" hidden="1" x14ac:dyDescent="0.25">
      <c r="B82" s="3" t="s">
        <v>22</v>
      </c>
      <c r="C82" s="3" t="s">
        <v>444</v>
      </c>
      <c r="D82" s="4" t="str">
        <f>VLOOKUP(C82, Table1[], 2, FALSE)</f>
        <v>416-659-5633</v>
      </c>
      <c r="E82" s="13" t="str">
        <f>VLOOKUP(C82, Table1[#All], 3, FALSE)</f>
        <v>lynne.martens@tdsb.on.ca</v>
      </c>
    </row>
    <row r="83" spans="2:5" ht="15.75" hidden="1" x14ac:dyDescent="0.25">
      <c r="B83" s="3" t="s">
        <v>23</v>
      </c>
      <c r="C83" s="3" t="s">
        <v>443</v>
      </c>
      <c r="D83" s="4" t="str">
        <f>VLOOKUP(C83, Table1[], 2, FALSE)</f>
        <v>416-428-0504</v>
      </c>
      <c r="E83" s="13" t="str">
        <f>VLOOKUP(C83, Table1[#All], 3, FALSE)</f>
        <v>durward.anthony@tdsb.on.ca</v>
      </c>
    </row>
    <row r="84" spans="2:5" ht="15.75" hidden="1" x14ac:dyDescent="0.25">
      <c r="B84" s="3" t="s">
        <v>87</v>
      </c>
      <c r="C84" s="3" t="s">
        <v>589</v>
      </c>
      <c r="D84" s="4" t="str">
        <f>VLOOKUP(C84, Table1[], 2, FALSE)</f>
        <v>647-542-5550</v>
      </c>
      <c r="E84" s="13" t="str">
        <f>VLOOKUP(C84, Table1[#All], 3, FALSE)</f>
        <v xml:space="preserve">michelle.murdock@tdsb.on.ca </v>
      </c>
    </row>
    <row r="85" spans="2:5" ht="15.75" hidden="1" x14ac:dyDescent="0.25">
      <c r="B85" s="3" t="s">
        <v>486</v>
      </c>
      <c r="C85" s="3" t="s">
        <v>587</v>
      </c>
      <c r="D85" s="4" t="str">
        <f>VLOOKUP(C85, Table1[], 2, FALSE)</f>
        <v>416-788-1520</v>
      </c>
      <c r="E85" s="13" t="str">
        <f>VLOOKUP(C85, Table1[#All], 3, FALSE)</f>
        <v>mary.molinaro@tdsb.on.ca</v>
      </c>
    </row>
    <row r="86" spans="2:5" ht="15.75" hidden="1" x14ac:dyDescent="0.25">
      <c r="B86" s="3" t="s">
        <v>88</v>
      </c>
      <c r="C86" s="3" t="s">
        <v>444</v>
      </c>
      <c r="D86" s="4" t="str">
        <f>VLOOKUP(C86, Table1[], 2, FALSE)</f>
        <v>416-659-5633</v>
      </c>
      <c r="E86" s="13" t="str">
        <f>VLOOKUP(C86, Table1[#All], 3, FALSE)</f>
        <v>lynne.martens@tdsb.on.ca</v>
      </c>
    </row>
    <row r="87" spans="2:5" ht="15.75" hidden="1" x14ac:dyDescent="0.25">
      <c r="B87" s="3" t="s">
        <v>89</v>
      </c>
      <c r="C87" s="3" t="s">
        <v>589</v>
      </c>
      <c r="D87" s="4" t="str">
        <f>VLOOKUP(C87, Table1[], 2, FALSE)</f>
        <v>647-542-5550</v>
      </c>
      <c r="E87" s="13" t="str">
        <f>VLOOKUP(C87, Table1[#All], 3, FALSE)</f>
        <v xml:space="preserve">michelle.murdock@tdsb.on.ca </v>
      </c>
    </row>
    <row r="88" spans="2:5" ht="15.75" hidden="1" x14ac:dyDescent="0.25">
      <c r="B88" s="3" t="s">
        <v>24</v>
      </c>
      <c r="C88" s="3" t="s">
        <v>444</v>
      </c>
      <c r="D88" s="4" t="str">
        <f>VLOOKUP(C88, Table1[], 2, FALSE)</f>
        <v>416-659-5633</v>
      </c>
      <c r="E88" s="13" t="str">
        <f>VLOOKUP(C88, Table1[#All], 3, FALSE)</f>
        <v>lynne.martens@tdsb.on.ca</v>
      </c>
    </row>
    <row r="89" spans="2:5" ht="15.75" hidden="1" x14ac:dyDescent="0.25">
      <c r="B89" s="3" t="s">
        <v>25</v>
      </c>
      <c r="C89" s="3" t="s">
        <v>443</v>
      </c>
      <c r="D89" s="4" t="str">
        <f>VLOOKUP(C89, Table1[], 2, FALSE)</f>
        <v>416-428-0504</v>
      </c>
      <c r="E89" s="13" t="str">
        <f>VLOOKUP(C89, Table1[#All], 3, FALSE)</f>
        <v>durward.anthony@tdsb.on.ca</v>
      </c>
    </row>
    <row r="90" spans="2:5" ht="15.75" hidden="1" x14ac:dyDescent="0.25">
      <c r="B90" s="3" t="s">
        <v>90</v>
      </c>
      <c r="C90" s="3" t="s">
        <v>587</v>
      </c>
      <c r="D90" s="4" t="str">
        <f>VLOOKUP(C90, Table1[], 2, FALSE)</f>
        <v>416-788-1520</v>
      </c>
      <c r="E90" s="13" t="str">
        <f>VLOOKUP(C90, Table1[#All], 3, FALSE)</f>
        <v>mary.molinaro@tdsb.on.ca</v>
      </c>
    </row>
    <row r="91" spans="2:5" ht="15.75" hidden="1" x14ac:dyDescent="0.25">
      <c r="B91" s="3" t="s">
        <v>90</v>
      </c>
      <c r="C91" s="3" t="s">
        <v>587</v>
      </c>
      <c r="D91" s="4" t="str">
        <f>VLOOKUP(C91, Table1[], 2, FALSE)</f>
        <v>416-788-1520</v>
      </c>
      <c r="E91" s="13" t="str">
        <f>VLOOKUP(C91, Table1[#All], 3, FALSE)</f>
        <v>mary.molinaro@tdsb.on.ca</v>
      </c>
    </row>
    <row r="92" spans="2:5" ht="15.75" hidden="1" x14ac:dyDescent="0.25">
      <c r="B92" s="3" t="s">
        <v>462</v>
      </c>
      <c r="C92" s="3" t="s">
        <v>444</v>
      </c>
      <c r="D92" s="4" t="str">
        <f>VLOOKUP(C92, Table1[], 2, FALSE)</f>
        <v>416-659-5633</v>
      </c>
      <c r="E92" s="13" t="str">
        <f>VLOOKUP(C92, Table1[#All], 3, FALSE)</f>
        <v>lynne.martens@tdsb.on.ca</v>
      </c>
    </row>
    <row r="93" spans="2:5" ht="15.75" hidden="1" x14ac:dyDescent="0.25">
      <c r="B93" s="3" t="s">
        <v>91</v>
      </c>
      <c r="C93" s="3" t="s">
        <v>444</v>
      </c>
      <c r="D93" s="4" t="str">
        <f>VLOOKUP(C93, Table1[], 2, FALSE)</f>
        <v>416-659-5633</v>
      </c>
      <c r="E93" s="13" t="str">
        <f>VLOOKUP(C93, Table1[#All], 3, FALSE)</f>
        <v>lynne.martens@tdsb.on.ca</v>
      </c>
    </row>
    <row r="94" spans="2:5" ht="15.75" hidden="1" x14ac:dyDescent="0.25">
      <c r="B94" s="3" t="s">
        <v>92</v>
      </c>
      <c r="C94" s="3" t="s">
        <v>443</v>
      </c>
      <c r="D94" s="4" t="str">
        <f>VLOOKUP(C94, Table1[], 2, FALSE)</f>
        <v>416-428-0504</v>
      </c>
      <c r="E94" s="13" t="str">
        <f>VLOOKUP(C94, Table1[#All], 3, FALSE)</f>
        <v>durward.anthony@tdsb.on.ca</v>
      </c>
    </row>
    <row r="95" spans="2:5" ht="15.75" hidden="1" x14ac:dyDescent="0.25">
      <c r="B95" s="3" t="s">
        <v>576</v>
      </c>
      <c r="C95" s="3" t="s">
        <v>589</v>
      </c>
      <c r="D95" s="4" t="str">
        <f>VLOOKUP(C95, Table1[], 2, FALSE)</f>
        <v>647-542-5550</v>
      </c>
      <c r="E95" s="13" t="str">
        <f>VLOOKUP(C95, Table1[#All], 3, FALSE)</f>
        <v xml:space="preserve">michelle.murdock@tdsb.on.ca </v>
      </c>
    </row>
    <row r="96" spans="2:5" ht="15.75" hidden="1" x14ac:dyDescent="0.25">
      <c r="B96" s="3" t="s">
        <v>93</v>
      </c>
      <c r="C96" s="3" t="s">
        <v>589</v>
      </c>
      <c r="D96" s="4" t="str">
        <f>VLOOKUP(C96, Table1[], 2, FALSE)</f>
        <v>647-542-5550</v>
      </c>
      <c r="E96" s="13" t="str">
        <f>VLOOKUP(C96, Table1[#All], 3, FALSE)</f>
        <v xml:space="preserve">michelle.murdock@tdsb.on.ca </v>
      </c>
    </row>
    <row r="97" spans="2:5" ht="15.75" hidden="1" x14ac:dyDescent="0.25">
      <c r="B97" s="3" t="s">
        <v>8</v>
      </c>
      <c r="C97" s="3" t="s">
        <v>443</v>
      </c>
      <c r="D97" s="4" t="str">
        <f>VLOOKUP(C97, Table1[], 2, FALSE)</f>
        <v>416-428-0504</v>
      </c>
      <c r="E97" s="13" t="str">
        <f>VLOOKUP(C97, Table1[#All], 3, FALSE)</f>
        <v>durward.anthony@tdsb.on.ca</v>
      </c>
    </row>
    <row r="98" spans="2:5" ht="15.75" hidden="1" x14ac:dyDescent="0.25">
      <c r="B98" s="3" t="s">
        <v>94</v>
      </c>
      <c r="C98" s="3" t="s">
        <v>443</v>
      </c>
      <c r="D98" s="4" t="str">
        <f>VLOOKUP(C98, Table1[], 2, FALSE)</f>
        <v>416-428-0504</v>
      </c>
      <c r="E98" s="13" t="str">
        <f>VLOOKUP(C98, Table1[#All], 3, FALSE)</f>
        <v>durward.anthony@tdsb.on.ca</v>
      </c>
    </row>
    <row r="99" spans="2:5" ht="15.75" hidden="1" x14ac:dyDescent="0.25">
      <c r="B99" s="3" t="s">
        <v>95</v>
      </c>
      <c r="C99" s="3" t="s">
        <v>589</v>
      </c>
      <c r="D99" s="4" t="str">
        <f>VLOOKUP(C99, Table1[], 2, FALSE)</f>
        <v>647-542-5550</v>
      </c>
      <c r="E99" s="13" t="str">
        <f>VLOOKUP(C99, Table1[#All], 3, FALSE)</f>
        <v xml:space="preserve">michelle.murdock@tdsb.on.ca </v>
      </c>
    </row>
    <row r="100" spans="2:5" ht="15.75" hidden="1" x14ac:dyDescent="0.25">
      <c r="B100" s="3" t="s">
        <v>96</v>
      </c>
      <c r="C100" s="3" t="s">
        <v>587</v>
      </c>
      <c r="D100" s="4" t="str">
        <f>VLOOKUP(C100, Table1[], 2, FALSE)</f>
        <v>416-788-1520</v>
      </c>
      <c r="E100" s="13" t="str">
        <f>VLOOKUP(C100, Table1[#All], 3, FALSE)</f>
        <v>mary.molinaro@tdsb.on.ca</v>
      </c>
    </row>
    <row r="101" spans="2:5" ht="15.75" hidden="1" x14ac:dyDescent="0.25">
      <c r="B101" s="3" t="s">
        <v>97</v>
      </c>
      <c r="C101" s="3" t="s">
        <v>587</v>
      </c>
      <c r="D101" s="4" t="str">
        <f>VLOOKUP(C101, Table1[], 2, FALSE)</f>
        <v>416-788-1520</v>
      </c>
      <c r="E101" s="13" t="str">
        <f>VLOOKUP(C101, Table1[#All], 3, FALSE)</f>
        <v>mary.molinaro@tdsb.on.ca</v>
      </c>
    </row>
    <row r="102" spans="2:5" ht="15.75" hidden="1" x14ac:dyDescent="0.25">
      <c r="B102" s="3" t="s">
        <v>487</v>
      </c>
      <c r="C102" s="3" t="s">
        <v>587</v>
      </c>
      <c r="D102" s="4" t="str">
        <f>VLOOKUP(C102, Table1[], 2, FALSE)</f>
        <v>416-788-1520</v>
      </c>
      <c r="E102" s="13" t="str">
        <f>VLOOKUP(C102, Table1[#All], 3, FALSE)</f>
        <v>mary.molinaro@tdsb.on.ca</v>
      </c>
    </row>
    <row r="103" spans="2:5" ht="15.75" hidden="1" x14ac:dyDescent="0.25">
      <c r="B103" s="3" t="s">
        <v>98</v>
      </c>
      <c r="C103" s="3" t="s">
        <v>589</v>
      </c>
      <c r="D103" s="4" t="str">
        <f>VLOOKUP(C103, Table1[], 2, FALSE)</f>
        <v>647-542-5550</v>
      </c>
      <c r="E103" s="13" t="str">
        <f>VLOOKUP(C103, Table1[#All], 3, FALSE)</f>
        <v xml:space="preserve">michelle.murdock@tdsb.on.ca </v>
      </c>
    </row>
    <row r="104" spans="2:5" ht="15.75" hidden="1" x14ac:dyDescent="0.25">
      <c r="B104" s="3" t="s">
        <v>98</v>
      </c>
      <c r="C104" s="3" t="s">
        <v>589</v>
      </c>
      <c r="D104" s="4" t="str">
        <f>VLOOKUP(C104, Table1[], 2, FALSE)</f>
        <v>647-542-5550</v>
      </c>
      <c r="E104" s="13" t="str">
        <f>VLOOKUP(C104, Table1[#All], 3, FALSE)</f>
        <v xml:space="preserve">michelle.murdock@tdsb.on.ca </v>
      </c>
    </row>
    <row r="105" spans="2:5" ht="15.75" hidden="1" x14ac:dyDescent="0.25">
      <c r="B105" s="3" t="s">
        <v>98</v>
      </c>
      <c r="C105" s="3" t="s">
        <v>589</v>
      </c>
      <c r="D105" s="4" t="str">
        <f>VLOOKUP(C105, Table1[], 2, FALSE)</f>
        <v>647-542-5550</v>
      </c>
      <c r="E105" s="13" t="str">
        <f>VLOOKUP(C105, Table1[#All], 3, FALSE)</f>
        <v xml:space="preserve">michelle.murdock@tdsb.on.ca </v>
      </c>
    </row>
    <row r="106" spans="2:5" ht="15.75" hidden="1" x14ac:dyDescent="0.25">
      <c r="B106" s="3" t="s">
        <v>98</v>
      </c>
      <c r="C106" s="3" t="s">
        <v>589</v>
      </c>
      <c r="D106" s="4" t="str">
        <f>VLOOKUP(C106, Table1[], 2, FALSE)</f>
        <v>647-542-5550</v>
      </c>
      <c r="E106" s="13" t="str">
        <f>VLOOKUP(C106, Table1[#All], 3, FALSE)</f>
        <v xml:space="preserve">michelle.murdock@tdsb.on.ca </v>
      </c>
    </row>
    <row r="107" spans="2:5" ht="15.75" hidden="1" x14ac:dyDescent="0.25">
      <c r="B107" s="24" t="s">
        <v>99</v>
      </c>
      <c r="C107" s="3" t="s">
        <v>444</v>
      </c>
      <c r="D107" s="4" t="str">
        <f>VLOOKUP(C107, Table1[], 2, FALSE)</f>
        <v>416-659-5633</v>
      </c>
      <c r="E107" s="13" t="str">
        <f>VLOOKUP(C107, Table1[#All], 3, FALSE)</f>
        <v>lynne.martens@tdsb.on.ca</v>
      </c>
    </row>
    <row r="108" spans="2:5" ht="15.75" hidden="1" x14ac:dyDescent="0.25">
      <c r="B108" s="24" t="s">
        <v>99</v>
      </c>
      <c r="C108" s="3" t="s">
        <v>444</v>
      </c>
      <c r="D108" s="4" t="str">
        <f>VLOOKUP(C108, Table1[], 2, FALSE)</f>
        <v>416-659-5633</v>
      </c>
      <c r="E108" s="13" t="str">
        <f>VLOOKUP(C108, Table1[#All], 3, FALSE)</f>
        <v>lynne.martens@tdsb.on.ca</v>
      </c>
    </row>
    <row r="109" spans="2:5" ht="15.75" hidden="1" x14ac:dyDescent="0.25">
      <c r="B109" s="3" t="s">
        <v>9</v>
      </c>
      <c r="C109" s="3" t="s">
        <v>587</v>
      </c>
      <c r="D109" s="4" t="str">
        <f>VLOOKUP(C109, Table1[], 2, FALSE)</f>
        <v>416-788-1520</v>
      </c>
      <c r="E109" s="13" t="str">
        <f>VLOOKUP(C109, Table1[#All], 3, FALSE)</f>
        <v>mary.molinaro@tdsb.on.ca</v>
      </c>
    </row>
    <row r="110" spans="2:5" ht="15.75" hidden="1" x14ac:dyDescent="0.25">
      <c r="B110" s="3" t="s">
        <v>522</v>
      </c>
      <c r="C110" s="3" t="s">
        <v>587</v>
      </c>
      <c r="D110" s="4" t="str">
        <f>VLOOKUP(C110, Table1[], 2, FALSE)</f>
        <v>416-788-1520</v>
      </c>
      <c r="E110" s="13" t="str">
        <f>VLOOKUP(C110, Table1[#All], 3, FALSE)</f>
        <v>mary.molinaro@tdsb.on.ca</v>
      </c>
    </row>
    <row r="111" spans="2:5" ht="15.75" hidden="1" x14ac:dyDescent="0.25">
      <c r="B111" s="3" t="s">
        <v>100</v>
      </c>
      <c r="C111" s="3" t="s">
        <v>443</v>
      </c>
      <c r="D111" s="4" t="str">
        <f>VLOOKUP(C111, Table1[], 2, FALSE)</f>
        <v>416-428-0504</v>
      </c>
      <c r="E111" s="13" t="str">
        <f>VLOOKUP(C111, Table1[#All], 3, FALSE)</f>
        <v>durward.anthony@tdsb.on.ca</v>
      </c>
    </row>
    <row r="112" spans="2:5" ht="15.75" hidden="1" x14ac:dyDescent="0.25">
      <c r="B112" s="3" t="s">
        <v>101</v>
      </c>
      <c r="C112" s="3" t="s">
        <v>443</v>
      </c>
      <c r="D112" s="4" t="str">
        <f>VLOOKUP(C112, Table1[], 2, FALSE)</f>
        <v>416-428-0504</v>
      </c>
      <c r="E112" s="13" t="str">
        <f>VLOOKUP(C112, Table1[#All], 3, FALSE)</f>
        <v>durward.anthony@tdsb.on.ca</v>
      </c>
    </row>
    <row r="113" spans="2:5" ht="15.75" hidden="1" x14ac:dyDescent="0.25">
      <c r="B113" s="3" t="s">
        <v>102</v>
      </c>
      <c r="C113" s="3" t="s">
        <v>443</v>
      </c>
      <c r="D113" s="4" t="str">
        <f>VLOOKUP(C113, Table1[], 2, FALSE)</f>
        <v>416-428-0504</v>
      </c>
      <c r="E113" s="13" t="str">
        <f>VLOOKUP(C113, Table1[#All], 3, FALSE)</f>
        <v>durward.anthony@tdsb.on.ca</v>
      </c>
    </row>
    <row r="114" spans="2:5" ht="15.75" hidden="1" x14ac:dyDescent="0.25">
      <c r="B114" s="3" t="s">
        <v>523</v>
      </c>
      <c r="C114" s="3" t="s">
        <v>444</v>
      </c>
      <c r="D114" s="4" t="str">
        <f>VLOOKUP(C114, Table1[], 2, FALSE)</f>
        <v>416-659-5633</v>
      </c>
      <c r="E114" s="13" t="str">
        <f>VLOOKUP(C114, Table1[#All], 3, FALSE)</f>
        <v>lynne.martens@tdsb.on.ca</v>
      </c>
    </row>
    <row r="115" spans="2:5" ht="15.75" hidden="1" x14ac:dyDescent="0.25">
      <c r="B115" s="3" t="s">
        <v>511</v>
      </c>
      <c r="C115" s="3" t="s">
        <v>443</v>
      </c>
      <c r="D115" s="4" t="str">
        <f>VLOOKUP(C115, Table1[], 2, FALSE)</f>
        <v>416-428-0504</v>
      </c>
      <c r="E115" s="13" t="str">
        <f>VLOOKUP(C115, Table1[#All], 3, FALSE)</f>
        <v>durward.anthony@tdsb.on.ca</v>
      </c>
    </row>
    <row r="116" spans="2:5" ht="15.75" hidden="1" x14ac:dyDescent="0.25">
      <c r="B116" s="3" t="s">
        <v>103</v>
      </c>
      <c r="C116" s="3" t="s">
        <v>589</v>
      </c>
      <c r="D116" s="4" t="str">
        <f>VLOOKUP(C116, Table1[], 2, FALSE)</f>
        <v>647-542-5550</v>
      </c>
      <c r="E116" s="13" t="str">
        <f>VLOOKUP(C116, Table1[#All], 3, FALSE)</f>
        <v xml:space="preserve">michelle.murdock@tdsb.on.ca </v>
      </c>
    </row>
    <row r="117" spans="2:5" ht="15.75" hidden="1" x14ac:dyDescent="0.25">
      <c r="B117" s="3" t="s">
        <v>103</v>
      </c>
      <c r="C117" s="3" t="s">
        <v>589</v>
      </c>
      <c r="D117" s="4" t="str">
        <f>VLOOKUP(C117, Table1[], 2, FALSE)</f>
        <v>647-542-5550</v>
      </c>
      <c r="E117" s="13" t="str">
        <f>VLOOKUP(C117, Table1[#All], 3, FALSE)</f>
        <v xml:space="preserve">michelle.murdock@tdsb.on.ca </v>
      </c>
    </row>
    <row r="118" spans="2:5" ht="15.75" hidden="1" x14ac:dyDescent="0.25">
      <c r="B118" s="3" t="s">
        <v>104</v>
      </c>
      <c r="C118" s="3" t="s">
        <v>444</v>
      </c>
      <c r="D118" s="4" t="str">
        <f>VLOOKUP(C118, Table1[], 2, FALSE)</f>
        <v>416-659-5633</v>
      </c>
      <c r="E118" s="13" t="str">
        <f>VLOOKUP(C118, Table1[#All], 3, FALSE)</f>
        <v>lynne.martens@tdsb.on.ca</v>
      </c>
    </row>
    <row r="119" spans="2:5" ht="15.75" hidden="1" x14ac:dyDescent="0.25">
      <c r="B119" s="3" t="s">
        <v>104</v>
      </c>
      <c r="C119" s="3" t="s">
        <v>444</v>
      </c>
      <c r="D119" s="4" t="str">
        <f>VLOOKUP(C119, Table1[], 2, FALSE)</f>
        <v>416-659-5633</v>
      </c>
      <c r="E119" s="13" t="str">
        <f>VLOOKUP(C119, Table1[#All], 3, FALSE)</f>
        <v>lynne.martens@tdsb.on.ca</v>
      </c>
    </row>
    <row r="120" spans="2:5" ht="15.75" hidden="1" x14ac:dyDescent="0.25">
      <c r="B120" s="3" t="s">
        <v>104</v>
      </c>
      <c r="C120" s="3" t="s">
        <v>444</v>
      </c>
      <c r="D120" s="4" t="str">
        <f>VLOOKUP(C120, Table1[], 2, FALSE)</f>
        <v>416-659-5633</v>
      </c>
      <c r="E120" s="13" t="str">
        <f>VLOOKUP(C120, Table1[#All], 3, FALSE)</f>
        <v>lynne.martens@tdsb.on.ca</v>
      </c>
    </row>
    <row r="121" spans="2:5" ht="15.75" hidden="1" x14ac:dyDescent="0.25">
      <c r="B121" s="3" t="s">
        <v>105</v>
      </c>
      <c r="C121" s="3" t="s">
        <v>444</v>
      </c>
      <c r="D121" s="4" t="str">
        <f>VLOOKUP(C121, Table1[], 2, FALSE)</f>
        <v>416-659-5633</v>
      </c>
      <c r="E121" s="13" t="str">
        <f>VLOOKUP(C121, Table1[#All], 3, FALSE)</f>
        <v>lynne.martens@tdsb.on.ca</v>
      </c>
    </row>
    <row r="122" spans="2:5" ht="15.75" hidden="1" x14ac:dyDescent="0.25">
      <c r="B122" s="3" t="s">
        <v>105</v>
      </c>
      <c r="C122" s="3" t="s">
        <v>444</v>
      </c>
      <c r="D122" s="4" t="str">
        <f>VLOOKUP(C122, Table1[], 2, FALSE)</f>
        <v>416-659-5633</v>
      </c>
      <c r="E122" s="13" t="str">
        <f>VLOOKUP(C122, Table1[#All], 3, FALSE)</f>
        <v>lynne.martens@tdsb.on.ca</v>
      </c>
    </row>
    <row r="123" spans="2:5" ht="15.75" hidden="1" x14ac:dyDescent="0.25">
      <c r="B123" s="3" t="s">
        <v>105</v>
      </c>
      <c r="C123" s="3" t="s">
        <v>444</v>
      </c>
      <c r="D123" s="4" t="str">
        <f>VLOOKUP(C123, Table1[], 2, FALSE)</f>
        <v>416-659-5633</v>
      </c>
      <c r="E123" s="13" t="str">
        <f>VLOOKUP(C123, Table1[#All], 3, FALSE)</f>
        <v>lynne.martens@tdsb.on.ca</v>
      </c>
    </row>
    <row r="124" spans="2:5" ht="15.75" hidden="1" x14ac:dyDescent="0.25">
      <c r="B124" s="3" t="s">
        <v>105</v>
      </c>
      <c r="C124" s="3" t="s">
        <v>444</v>
      </c>
      <c r="D124" s="4" t="str">
        <f>VLOOKUP(C124, Table1[], 2, FALSE)</f>
        <v>416-659-5633</v>
      </c>
      <c r="E124" s="13" t="str">
        <f>VLOOKUP(C124, Table1[#All], 3, FALSE)</f>
        <v>lynne.martens@tdsb.on.ca</v>
      </c>
    </row>
    <row r="125" spans="2:5" ht="15.75" hidden="1" x14ac:dyDescent="0.25">
      <c r="B125" s="3" t="s">
        <v>105</v>
      </c>
      <c r="C125" s="3" t="s">
        <v>444</v>
      </c>
      <c r="D125" s="4" t="str">
        <f>VLOOKUP(C125, Table1[], 2, FALSE)</f>
        <v>416-659-5633</v>
      </c>
      <c r="E125" s="13" t="str">
        <f>VLOOKUP(C125, Table1[#All], 3, FALSE)</f>
        <v>lynne.martens@tdsb.on.ca</v>
      </c>
    </row>
    <row r="126" spans="2:5" ht="15.75" hidden="1" x14ac:dyDescent="0.25">
      <c r="B126" s="3" t="s">
        <v>106</v>
      </c>
      <c r="C126" s="3" t="s">
        <v>587</v>
      </c>
      <c r="D126" s="4" t="str">
        <f>VLOOKUP(C126, Table1[], 2, FALSE)</f>
        <v>416-788-1520</v>
      </c>
      <c r="E126" s="13" t="str">
        <f>VLOOKUP(C126, Table1[#All], 3, FALSE)</f>
        <v>mary.molinaro@tdsb.on.ca</v>
      </c>
    </row>
    <row r="127" spans="2:5" ht="15.75" hidden="1" x14ac:dyDescent="0.25">
      <c r="B127" s="3" t="s">
        <v>107</v>
      </c>
      <c r="C127" s="3" t="s">
        <v>589</v>
      </c>
      <c r="D127" s="4" t="str">
        <f>VLOOKUP(C127, Table1[], 2, FALSE)</f>
        <v>647-542-5550</v>
      </c>
      <c r="E127" s="13" t="str">
        <f>VLOOKUP(C127, Table1[#All], 3, FALSE)</f>
        <v xml:space="preserve">michelle.murdock@tdsb.on.ca </v>
      </c>
    </row>
    <row r="128" spans="2:5" ht="15.75" hidden="1" x14ac:dyDescent="0.25">
      <c r="B128" s="3" t="s">
        <v>108</v>
      </c>
      <c r="C128" s="3" t="s">
        <v>444</v>
      </c>
      <c r="D128" s="4" t="str">
        <f>VLOOKUP(C128, Table1[], 2, FALSE)</f>
        <v>416-659-5633</v>
      </c>
      <c r="E128" s="13" t="str">
        <f>VLOOKUP(C128, Table1[#All], 3, FALSE)</f>
        <v>lynne.martens@tdsb.on.ca</v>
      </c>
    </row>
    <row r="129" spans="2:5" ht="15.75" hidden="1" x14ac:dyDescent="0.25">
      <c r="B129" s="3" t="s">
        <v>109</v>
      </c>
      <c r="C129" s="3" t="s">
        <v>443</v>
      </c>
      <c r="D129" s="4" t="str">
        <f>VLOOKUP(C129, Table1[], 2, FALSE)</f>
        <v>416-428-0504</v>
      </c>
      <c r="E129" s="13" t="str">
        <f>VLOOKUP(C129, Table1[#All], 3, FALSE)</f>
        <v>durward.anthony@tdsb.on.ca</v>
      </c>
    </row>
    <row r="130" spans="2:5" ht="15.75" hidden="1" x14ac:dyDescent="0.25">
      <c r="B130" s="3" t="s">
        <v>10</v>
      </c>
      <c r="C130" s="3" t="s">
        <v>587</v>
      </c>
      <c r="D130" s="4" t="str">
        <f>VLOOKUP(C130, Table1[], 2, FALSE)</f>
        <v>416-788-1520</v>
      </c>
      <c r="E130" s="13" t="str">
        <f>VLOOKUP(C130, Table1[#All], 3, FALSE)</f>
        <v>mary.molinaro@tdsb.on.ca</v>
      </c>
    </row>
    <row r="131" spans="2:5" ht="15.75" hidden="1" x14ac:dyDescent="0.25">
      <c r="B131" s="3" t="s">
        <v>512</v>
      </c>
      <c r="C131" s="3" t="s">
        <v>443</v>
      </c>
      <c r="D131" s="4" t="str">
        <f>VLOOKUP(C131, Table1[], 2, FALSE)</f>
        <v>416-428-0504</v>
      </c>
      <c r="E131" s="13" t="str">
        <f>VLOOKUP(C131, Table1[#All], 3, FALSE)</f>
        <v>durward.anthony@tdsb.on.ca</v>
      </c>
    </row>
    <row r="132" spans="2:5" ht="15.75" hidden="1" x14ac:dyDescent="0.25">
      <c r="B132" s="3" t="s">
        <v>447</v>
      </c>
      <c r="C132" s="3" t="s">
        <v>443</v>
      </c>
      <c r="D132" s="4" t="str">
        <f>VLOOKUP(C132, Table1[], 2, FALSE)</f>
        <v>416-428-0504</v>
      </c>
      <c r="E132" s="13" t="str">
        <f>VLOOKUP(C132, Table1[#All], 3, FALSE)</f>
        <v>durward.anthony@tdsb.on.ca</v>
      </c>
    </row>
    <row r="133" spans="2:5" ht="15.75" hidden="1" x14ac:dyDescent="0.25">
      <c r="B133" s="3" t="s">
        <v>26</v>
      </c>
      <c r="C133" s="3" t="s">
        <v>587</v>
      </c>
      <c r="D133" s="4" t="str">
        <f>VLOOKUP(C133, Table1[], 2, FALSE)</f>
        <v>416-788-1520</v>
      </c>
      <c r="E133" s="13" t="str">
        <f>VLOOKUP(C133, Table1[#All], 3, FALSE)</f>
        <v>mary.molinaro@tdsb.on.ca</v>
      </c>
    </row>
    <row r="134" spans="2:5" ht="15.75" hidden="1" x14ac:dyDescent="0.25">
      <c r="B134" s="3" t="s">
        <v>110</v>
      </c>
      <c r="C134" s="3" t="s">
        <v>444</v>
      </c>
      <c r="D134" s="4" t="str">
        <f>VLOOKUP(C134, Table1[], 2, FALSE)</f>
        <v>416-659-5633</v>
      </c>
      <c r="E134" s="13" t="str">
        <f>VLOOKUP(C134, Table1[#All], 3, FALSE)</f>
        <v>lynne.martens@tdsb.on.ca</v>
      </c>
    </row>
    <row r="135" spans="2:5" ht="15.75" hidden="1" x14ac:dyDescent="0.25">
      <c r="B135" s="3" t="s">
        <v>111</v>
      </c>
      <c r="C135" s="3" t="s">
        <v>587</v>
      </c>
      <c r="D135" s="4" t="str">
        <f>VLOOKUP(C135, Table1[], 2, FALSE)</f>
        <v>416-788-1520</v>
      </c>
      <c r="E135" s="13" t="str">
        <f>VLOOKUP(C135, Table1[#All], 3, FALSE)</f>
        <v>mary.molinaro@tdsb.on.ca</v>
      </c>
    </row>
    <row r="136" spans="2:5" ht="15.75" hidden="1" x14ac:dyDescent="0.25">
      <c r="B136" s="3" t="s">
        <v>112</v>
      </c>
      <c r="C136" s="3" t="s">
        <v>443</v>
      </c>
      <c r="D136" s="4" t="str">
        <f>VLOOKUP(C136, Table1[], 2, FALSE)</f>
        <v>416-428-0504</v>
      </c>
      <c r="E136" s="13" t="str">
        <f>VLOOKUP(C136, Table1[#All], 3, FALSE)</f>
        <v>durward.anthony@tdsb.on.ca</v>
      </c>
    </row>
    <row r="137" spans="2:5" ht="15.75" hidden="1" x14ac:dyDescent="0.25">
      <c r="B137" s="3" t="s">
        <v>448</v>
      </c>
      <c r="C137" s="3" t="s">
        <v>443</v>
      </c>
      <c r="D137" s="4" t="str">
        <f>VLOOKUP(C137, Table1[], 2, FALSE)</f>
        <v>416-428-0504</v>
      </c>
      <c r="E137" s="13" t="str">
        <f>VLOOKUP(C137, Table1[#All], 3, FALSE)</f>
        <v>durward.anthony@tdsb.on.ca</v>
      </c>
    </row>
    <row r="138" spans="2:5" ht="15.75" hidden="1" x14ac:dyDescent="0.25">
      <c r="B138" s="3" t="s">
        <v>113</v>
      </c>
      <c r="C138" s="3" t="s">
        <v>444</v>
      </c>
      <c r="D138" s="4" t="str">
        <f>VLOOKUP(C138, Table1[], 2, FALSE)</f>
        <v>416-659-5633</v>
      </c>
      <c r="E138" s="13" t="str">
        <f>VLOOKUP(C138, Table1[#All], 3, FALSE)</f>
        <v>lynne.martens@tdsb.on.ca</v>
      </c>
    </row>
    <row r="139" spans="2:5" ht="15.75" hidden="1" x14ac:dyDescent="0.25">
      <c r="B139" s="3" t="s">
        <v>581</v>
      </c>
      <c r="C139" s="3" t="s">
        <v>443</v>
      </c>
      <c r="D139" s="4" t="str">
        <f>VLOOKUP(C139, Table1[], 2, FALSE)</f>
        <v>416-428-0504</v>
      </c>
      <c r="E139" s="13" t="str">
        <f>VLOOKUP(C139, Table1[#All], 3, FALSE)</f>
        <v>durward.anthony@tdsb.on.ca</v>
      </c>
    </row>
    <row r="140" spans="2:5" ht="15.75" hidden="1" x14ac:dyDescent="0.25">
      <c r="B140" s="3" t="s">
        <v>488</v>
      </c>
      <c r="C140" s="3" t="s">
        <v>587</v>
      </c>
      <c r="D140" s="4" t="str">
        <f>VLOOKUP(C140, Table1[], 2, FALSE)</f>
        <v>416-788-1520</v>
      </c>
      <c r="E140" s="13" t="str">
        <f>VLOOKUP(C140, Table1[#All], 3, FALSE)</f>
        <v>mary.molinaro@tdsb.on.ca</v>
      </c>
    </row>
    <row r="141" spans="2:5" ht="15.75" hidden="1" x14ac:dyDescent="0.25">
      <c r="B141" s="3" t="s">
        <v>114</v>
      </c>
      <c r="C141" s="3" t="s">
        <v>444</v>
      </c>
      <c r="D141" s="4" t="str">
        <f>VLOOKUP(C141, Table1[], 2, FALSE)</f>
        <v>416-659-5633</v>
      </c>
      <c r="E141" s="13" t="str">
        <f>VLOOKUP(C141, Table1[#All], 3, FALSE)</f>
        <v>lynne.martens@tdsb.on.ca</v>
      </c>
    </row>
    <row r="142" spans="2:5" ht="15.75" hidden="1" x14ac:dyDescent="0.25">
      <c r="B142" s="3" t="s">
        <v>114</v>
      </c>
      <c r="C142" s="3" t="s">
        <v>444</v>
      </c>
      <c r="D142" s="4" t="str">
        <f>VLOOKUP(C142, Table1[], 2, FALSE)</f>
        <v>416-659-5633</v>
      </c>
      <c r="E142" s="13" t="str">
        <f>VLOOKUP(C142, Table1[#All], 3, FALSE)</f>
        <v>lynne.martens@tdsb.on.ca</v>
      </c>
    </row>
    <row r="143" spans="2:5" ht="15.75" hidden="1" x14ac:dyDescent="0.25">
      <c r="B143" s="3" t="s">
        <v>115</v>
      </c>
      <c r="C143" s="3" t="s">
        <v>444</v>
      </c>
      <c r="D143" s="4" t="str">
        <f>VLOOKUP(C143, Table1[], 2, FALSE)</f>
        <v>416-659-5633</v>
      </c>
      <c r="E143" s="13" t="str">
        <f>VLOOKUP(C143, Table1[#All], 3, FALSE)</f>
        <v>lynne.martens@tdsb.on.ca</v>
      </c>
    </row>
    <row r="144" spans="2:5" ht="15.75" hidden="1" x14ac:dyDescent="0.25">
      <c r="B144" s="3" t="s">
        <v>116</v>
      </c>
      <c r="C144" s="3" t="s">
        <v>444</v>
      </c>
      <c r="D144" s="4" t="str">
        <f>VLOOKUP(C144, Table1[], 2, FALSE)</f>
        <v>416-659-5633</v>
      </c>
      <c r="E144" s="13" t="str">
        <f>VLOOKUP(C144, Table1[#All], 3, FALSE)</f>
        <v>lynne.martens@tdsb.on.ca</v>
      </c>
    </row>
    <row r="145" spans="2:5" ht="15.75" hidden="1" x14ac:dyDescent="0.25">
      <c r="B145" s="3" t="s">
        <v>117</v>
      </c>
      <c r="C145" s="3" t="s">
        <v>589</v>
      </c>
      <c r="D145" s="4" t="str">
        <f>VLOOKUP(C145, Table1[], 2, FALSE)</f>
        <v>647-542-5550</v>
      </c>
      <c r="E145" s="13" t="str">
        <f>VLOOKUP(C145, Table1[#All], 3, FALSE)</f>
        <v xml:space="preserve">michelle.murdock@tdsb.on.ca </v>
      </c>
    </row>
    <row r="146" spans="2:5" ht="15.75" hidden="1" x14ac:dyDescent="0.25">
      <c r="B146" s="3" t="s">
        <v>118</v>
      </c>
      <c r="C146" s="3" t="s">
        <v>443</v>
      </c>
      <c r="D146" s="4" t="str">
        <f>VLOOKUP(C146, Table1[], 2, FALSE)</f>
        <v>416-428-0504</v>
      </c>
      <c r="E146" s="13" t="str">
        <f>VLOOKUP(C146, Table1[#All], 3, FALSE)</f>
        <v>durward.anthony@tdsb.on.ca</v>
      </c>
    </row>
    <row r="147" spans="2:5" ht="15.75" hidden="1" x14ac:dyDescent="0.25">
      <c r="B147" s="3" t="s">
        <v>489</v>
      </c>
      <c r="C147" s="3" t="s">
        <v>587</v>
      </c>
      <c r="D147" s="4" t="str">
        <f>VLOOKUP(C147, Table1[], 2, FALSE)</f>
        <v>416-788-1520</v>
      </c>
      <c r="E147" s="13" t="str">
        <f>VLOOKUP(C147, Table1[#All], 3, FALSE)</f>
        <v>mary.molinaro@tdsb.on.ca</v>
      </c>
    </row>
    <row r="148" spans="2:5" ht="15.75" hidden="1" x14ac:dyDescent="0.25">
      <c r="B148" s="3" t="s">
        <v>119</v>
      </c>
      <c r="C148" s="3" t="s">
        <v>443</v>
      </c>
      <c r="D148" s="4" t="str">
        <f>VLOOKUP(C148, Table1[], 2, FALSE)</f>
        <v>416-428-0504</v>
      </c>
      <c r="E148" s="13" t="str">
        <f>VLOOKUP(C148, Table1[#All], 3, FALSE)</f>
        <v>durward.anthony@tdsb.on.ca</v>
      </c>
    </row>
    <row r="149" spans="2:5" ht="15.75" hidden="1" x14ac:dyDescent="0.25">
      <c r="B149" s="3" t="s">
        <v>120</v>
      </c>
      <c r="C149" s="3" t="s">
        <v>587</v>
      </c>
      <c r="D149" s="4" t="str">
        <f>VLOOKUP(C149, Table1[], 2, FALSE)</f>
        <v>416-788-1520</v>
      </c>
      <c r="E149" s="13" t="str">
        <f>VLOOKUP(C149, Table1[#All], 3, FALSE)</f>
        <v>mary.molinaro@tdsb.on.ca</v>
      </c>
    </row>
    <row r="150" spans="2:5" ht="15.75" hidden="1" x14ac:dyDescent="0.25">
      <c r="B150" s="3" t="s">
        <v>463</v>
      </c>
      <c r="C150" s="3" t="s">
        <v>444</v>
      </c>
      <c r="D150" s="4" t="str">
        <f>VLOOKUP(C150, Table1[], 2, FALSE)</f>
        <v>416-659-5633</v>
      </c>
      <c r="E150" s="13" t="str">
        <f>VLOOKUP(C150, Table1[#All], 3, FALSE)</f>
        <v>lynne.martens@tdsb.on.ca</v>
      </c>
    </row>
    <row r="151" spans="2:5" ht="15.75" hidden="1" x14ac:dyDescent="0.25">
      <c r="B151" s="3" t="s">
        <v>121</v>
      </c>
      <c r="C151" s="3" t="s">
        <v>444</v>
      </c>
      <c r="D151" s="4" t="str">
        <f>VLOOKUP(C151, Table1[], 2, FALSE)</f>
        <v>416-659-5633</v>
      </c>
      <c r="E151" s="13" t="str">
        <f>VLOOKUP(C151, Table1[#All], 3, FALSE)</f>
        <v>lynne.martens@tdsb.on.ca</v>
      </c>
    </row>
    <row r="152" spans="2:5" ht="15.75" hidden="1" x14ac:dyDescent="0.25">
      <c r="B152" s="3" t="s">
        <v>121</v>
      </c>
      <c r="C152" s="3" t="s">
        <v>444</v>
      </c>
      <c r="D152" s="4" t="str">
        <f>VLOOKUP(C152, Table1[], 2, FALSE)</f>
        <v>416-659-5633</v>
      </c>
      <c r="E152" s="13" t="str">
        <f>VLOOKUP(C152, Table1[#All], 3, FALSE)</f>
        <v>lynne.martens@tdsb.on.ca</v>
      </c>
    </row>
    <row r="153" spans="2:5" ht="15.75" hidden="1" x14ac:dyDescent="0.25">
      <c r="B153" s="3" t="s">
        <v>121</v>
      </c>
      <c r="C153" s="3" t="s">
        <v>444</v>
      </c>
      <c r="D153" s="4" t="str">
        <f>VLOOKUP(C153, Table1[], 2, FALSE)</f>
        <v>416-659-5633</v>
      </c>
      <c r="E153" s="13" t="str">
        <f>VLOOKUP(C153, Table1[#All], 3, FALSE)</f>
        <v>lynne.martens@tdsb.on.ca</v>
      </c>
    </row>
    <row r="154" spans="2:5" ht="15.75" hidden="1" x14ac:dyDescent="0.25">
      <c r="B154" s="3" t="s">
        <v>122</v>
      </c>
      <c r="C154" s="3" t="s">
        <v>443</v>
      </c>
      <c r="D154" s="4" t="str">
        <f>VLOOKUP(C154, Table1[], 2, FALSE)</f>
        <v>416-428-0504</v>
      </c>
      <c r="E154" s="13" t="str">
        <f>VLOOKUP(C154, Table1[#All], 3, FALSE)</f>
        <v>durward.anthony@tdsb.on.ca</v>
      </c>
    </row>
    <row r="155" spans="2:5" ht="15.75" hidden="1" x14ac:dyDescent="0.25">
      <c r="B155" s="3" t="s">
        <v>123</v>
      </c>
      <c r="C155" s="3" t="s">
        <v>443</v>
      </c>
      <c r="D155" s="4" t="str">
        <f>VLOOKUP(C155, Table1[], 2, FALSE)</f>
        <v>416-428-0504</v>
      </c>
      <c r="E155" s="13" t="str">
        <f>VLOOKUP(C155, Table1[#All], 3, FALSE)</f>
        <v>durward.anthony@tdsb.on.ca</v>
      </c>
    </row>
    <row r="156" spans="2:5" ht="15.75" hidden="1" x14ac:dyDescent="0.25">
      <c r="B156" s="3" t="s">
        <v>123</v>
      </c>
      <c r="C156" s="3" t="s">
        <v>443</v>
      </c>
      <c r="D156" s="4" t="str">
        <f>VLOOKUP(C156, Table1[], 2, FALSE)</f>
        <v>416-428-0504</v>
      </c>
      <c r="E156" s="13" t="str">
        <f>VLOOKUP(C156, Table1[#All], 3, FALSE)</f>
        <v>durward.anthony@tdsb.on.ca</v>
      </c>
    </row>
    <row r="157" spans="2:5" ht="15.75" hidden="1" x14ac:dyDescent="0.25">
      <c r="B157" s="3" t="s">
        <v>124</v>
      </c>
      <c r="C157" s="3" t="s">
        <v>444</v>
      </c>
      <c r="D157" s="4" t="str">
        <f>VLOOKUP(C157, Table1[], 2, FALSE)</f>
        <v>416-659-5633</v>
      </c>
      <c r="E157" s="13" t="str">
        <f>VLOOKUP(C157, Table1[#All], 3, FALSE)</f>
        <v>lynne.martens@tdsb.on.ca</v>
      </c>
    </row>
    <row r="158" spans="2:5" ht="15.75" hidden="1" x14ac:dyDescent="0.25">
      <c r="B158" s="3" t="s">
        <v>554</v>
      </c>
      <c r="C158" s="3" t="s">
        <v>444</v>
      </c>
      <c r="D158" s="4" t="str">
        <f>VLOOKUP(C158, Table1[], 2, FALSE)</f>
        <v>416-659-5633</v>
      </c>
      <c r="E158" s="13" t="str">
        <f>VLOOKUP(C158, Table1[#All], 3, FALSE)</f>
        <v>lynne.martens@tdsb.on.ca</v>
      </c>
    </row>
    <row r="159" spans="2:5" ht="15.75" hidden="1" x14ac:dyDescent="0.25">
      <c r="B159" s="3" t="s">
        <v>513</v>
      </c>
      <c r="C159" s="3" t="s">
        <v>443</v>
      </c>
      <c r="D159" s="4" t="str">
        <f>VLOOKUP(C159, Table1[], 2, FALSE)</f>
        <v>416-428-0504</v>
      </c>
      <c r="E159" s="13" t="str">
        <f>VLOOKUP(C159, Table1[#All], 3, FALSE)</f>
        <v>durward.anthony@tdsb.on.ca</v>
      </c>
    </row>
    <row r="160" spans="2:5" ht="15.75" hidden="1" x14ac:dyDescent="0.25">
      <c r="B160" s="3" t="s">
        <v>125</v>
      </c>
      <c r="C160" s="3" t="s">
        <v>444</v>
      </c>
      <c r="D160" s="4" t="str">
        <f>VLOOKUP(C160, Table1[], 2, FALSE)</f>
        <v>416-659-5633</v>
      </c>
      <c r="E160" s="13" t="str">
        <f>VLOOKUP(C160, Table1[#All], 3, FALSE)</f>
        <v>lynne.martens@tdsb.on.ca</v>
      </c>
    </row>
    <row r="161" spans="1:5" ht="15.75" hidden="1" x14ac:dyDescent="0.25">
      <c r="B161" s="3" t="s">
        <v>125</v>
      </c>
      <c r="C161" s="3" t="s">
        <v>444</v>
      </c>
      <c r="D161" s="4" t="str">
        <f>VLOOKUP(C161, Table1[], 2, FALSE)</f>
        <v>416-659-5633</v>
      </c>
      <c r="E161" s="13" t="str">
        <f>VLOOKUP(C161, Table1[#All], 3, FALSE)</f>
        <v>lynne.martens@tdsb.on.ca</v>
      </c>
    </row>
    <row r="162" spans="1:5" ht="15.75" hidden="1" x14ac:dyDescent="0.25">
      <c r="B162" s="3" t="s">
        <v>27</v>
      </c>
      <c r="C162" s="3" t="s">
        <v>587</v>
      </c>
      <c r="D162" s="4" t="str">
        <f>VLOOKUP(C162, Table1[], 2, FALSE)</f>
        <v>416-788-1520</v>
      </c>
      <c r="E162" s="13" t="str">
        <f>VLOOKUP(C162, Table1[#All], 3, FALSE)</f>
        <v>mary.molinaro@tdsb.on.ca</v>
      </c>
    </row>
    <row r="163" spans="1:5" ht="15.75" hidden="1" x14ac:dyDescent="0.25">
      <c r="B163" s="3" t="s">
        <v>28</v>
      </c>
      <c r="C163" s="3" t="s">
        <v>587</v>
      </c>
      <c r="D163" s="4" t="str">
        <f>VLOOKUP(C163, Table1[], 2, FALSE)</f>
        <v>416-788-1520</v>
      </c>
      <c r="E163" s="13" t="str">
        <f>VLOOKUP(C163, Table1[#All], 3, FALSE)</f>
        <v>mary.molinaro@tdsb.on.ca</v>
      </c>
    </row>
    <row r="164" spans="1:5" ht="15.75" hidden="1" x14ac:dyDescent="0.25">
      <c r="B164" s="3" t="s">
        <v>126</v>
      </c>
      <c r="C164" s="3" t="s">
        <v>587</v>
      </c>
      <c r="D164" s="4" t="str">
        <f>VLOOKUP(C164, Table1[], 2, FALSE)</f>
        <v>416-788-1520</v>
      </c>
      <c r="E164" s="13" t="str">
        <f>VLOOKUP(C164, Table1[#All], 3, FALSE)</f>
        <v>mary.molinaro@tdsb.on.ca</v>
      </c>
    </row>
    <row r="165" spans="1:5" ht="15.75" hidden="1" x14ac:dyDescent="0.25">
      <c r="B165" s="3" t="s">
        <v>127</v>
      </c>
      <c r="C165" s="3" t="s">
        <v>444</v>
      </c>
      <c r="D165" s="4" t="str">
        <f>VLOOKUP(C165, Table1[], 2, FALSE)</f>
        <v>416-659-5633</v>
      </c>
      <c r="E165" s="13" t="str">
        <f>VLOOKUP(C165, Table1[#All], 3, FALSE)</f>
        <v>lynne.martens@tdsb.on.ca</v>
      </c>
    </row>
    <row r="166" spans="1:5" ht="15.75" hidden="1" x14ac:dyDescent="0.25">
      <c r="B166" s="3" t="s">
        <v>127</v>
      </c>
      <c r="C166" s="3" t="s">
        <v>444</v>
      </c>
      <c r="D166" s="4" t="str">
        <f>VLOOKUP(C166, Table1[], 2, FALSE)</f>
        <v>416-659-5633</v>
      </c>
      <c r="E166" s="13" t="str">
        <f>VLOOKUP(C166, Table1[#All], 3, FALSE)</f>
        <v>lynne.martens@tdsb.on.ca</v>
      </c>
    </row>
    <row r="167" spans="1:5" ht="15.75" hidden="1" x14ac:dyDescent="0.25">
      <c r="B167" s="3" t="s">
        <v>128</v>
      </c>
      <c r="C167" s="3" t="s">
        <v>444</v>
      </c>
      <c r="D167" s="4" t="str">
        <f>VLOOKUP(C167, Table1[], 2, FALSE)</f>
        <v>416-659-5633</v>
      </c>
      <c r="E167" s="13" t="str">
        <f>VLOOKUP(C167, Table1[#All], 3, FALSE)</f>
        <v>lynne.martens@tdsb.on.ca</v>
      </c>
    </row>
    <row r="168" spans="1:5" ht="15.75" hidden="1" x14ac:dyDescent="0.25">
      <c r="B168" s="3" t="s">
        <v>29</v>
      </c>
      <c r="C168" s="3" t="s">
        <v>589</v>
      </c>
      <c r="D168" s="4" t="str">
        <f>VLOOKUP(C168, Table1[], 2, FALSE)</f>
        <v>647-542-5550</v>
      </c>
      <c r="E168" s="13" t="str">
        <f>VLOOKUP(C168, Table1[#All], 3, FALSE)</f>
        <v xml:space="preserve">michelle.murdock@tdsb.on.ca </v>
      </c>
    </row>
    <row r="169" spans="1:5" ht="15.75" hidden="1" x14ac:dyDescent="0.25">
      <c r="B169" s="3" t="s">
        <v>129</v>
      </c>
      <c r="C169" s="3" t="s">
        <v>444</v>
      </c>
      <c r="D169" s="4" t="str">
        <f>VLOOKUP(C169, Table1[], 2, FALSE)</f>
        <v>416-659-5633</v>
      </c>
      <c r="E169" s="13" t="str">
        <f>VLOOKUP(C169, Table1[#All], 3, FALSE)</f>
        <v>lynne.martens@tdsb.on.ca</v>
      </c>
    </row>
    <row r="170" spans="1:5" ht="15.75" hidden="1" x14ac:dyDescent="0.25">
      <c r="A170" s="2"/>
      <c r="B170" s="3" t="s">
        <v>129</v>
      </c>
      <c r="C170" s="3" t="s">
        <v>444</v>
      </c>
      <c r="D170" s="4" t="str">
        <f>VLOOKUP(C170, Table1[], 2, FALSE)</f>
        <v>416-659-5633</v>
      </c>
      <c r="E170" s="13" t="str">
        <f>VLOOKUP(C170, Table1[#All], 3, FALSE)</f>
        <v>lynne.martens@tdsb.on.ca</v>
      </c>
    </row>
    <row r="171" spans="1:5" ht="15.75" hidden="1" x14ac:dyDescent="0.25">
      <c r="B171" s="3" t="s">
        <v>130</v>
      </c>
      <c r="C171" s="3" t="s">
        <v>443</v>
      </c>
      <c r="D171" s="4" t="str">
        <f>VLOOKUP(C171, Table1[], 2, FALSE)</f>
        <v>416-428-0504</v>
      </c>
      <c r="E171" s="13" t="str">
        <f>VLOOKUP(C171, Table1[#All], 3, FALSE)</f>
        <v>durward.anthony@tdsb.on.ca</v>
      </c>
    </row>
    <row r="172" spans="1:5" ht="15.75" hidden="1" x14ac:dyDescent="0.25">
      <c r="B172" s="3" t="s">
        <v>130</v>
      </c>
      <c r="C172" s="3" t="s">
        <v>444</v>
      </c>
      <c r="D172" s="4" t="str">
        <f>VLOOKUP(C172, Table1[], 2, FALSE)</f>
        <v>416-659-5633</v>
      </c>
      <c r="E172" s="13" t="str">
        <f>VLOOKUP(C172, Table1[#All], 3, FALSE)</f>
        <v>lynne.martens@tdsb.on.ca</v>
      </c>
    </row>
    <row r="173" spans="1:5" ht="15.75" hidden="1" x14ac:dyDescent="0.25">
      <c r="B173" s="3" t="s">
        <v>131</v>
      </c>
      <c r="C173" s="3" t="s">
        <v>443</v>
      </c>
      <c r="D173" s="4" t="str">
        <f>VLOOKUP(C173, Table1[], 2, FALSE)</f>
        <v>416-428-0504</v>
      </c>
      <c r="E173" s="13" t="str">
        <f>VLOOKUP(C173, Table1[#All], 3, FALSE)</f>
        <v>durward.anthony@tdsb.on.ca</v>
      </c>
    </row>
    <row r="174" spans="1:5" ht="15.75" hidden="1" x14ac:dyDescent="0.25">
      <c r="B174" s="3" t="s">
        <v>131</v>
      </c>
      <c r="C174" s="3" t="s">
        <v>443</v>
      </c>
      <c r="D174" s="4" t="str">
        <f>VLOOKUP(C174, Table1[], 2, FALSE)</f>
        <v>416-428-0504</v>
      </c>
      <c r="E174" s="13" t="str">
        <f>VLOOKUP(C174, Table1[#All], 3, FALSE)</f>
        <v>durward.anthony@tdsb.on.ca</v>
      </c>
    </row>
    <row r="175" spans="1:5" ht="15.75" hidden="1" x14ac:dyDescent="0.25">
      <c r="B175" s="3" t="s">
        <v>132</v>
      </c>
      <c r="C175" s="3" t="s">
        <v>444</v>
      </c>
      <c r="D175" s="4" t="str">
        <f>VLOOKUP(C175, Table1[], 2, FALSE)</f>
        <v>416-659-5633</v>
      </c>
      <c r="E175" s="13" t="str">
        <f>VLOOKUP(C175, Table1[#All], 3, FALSE)</f>
        <v>lynne.martens@tdsb.on.ca</v>
      </c>
    </row>
    <row r="176" spans="1:5" ht="15.75" hidden="1" x14ac:dyDescent="0.25">
      <c r="B176" s="3" t="s">
        <v>496</v>
      </c>
      <c r="C176" s="3" t="s">
        <v>587</v>
      </c>
      <c r="D176" s="4" t="str">
        <f>VLOOKUP(C176, Table1[], 2, FALSE)</f>
        <v>416-788-1520</v>
      </c>
      <c r="E176" s="13" t="str">
        <f>VLOOKUP(C176, Table1[#All], 3, FALSE)</f>
        <v>mary.molinaro@tdsb.on.ca</v>
      </c>
    </row>
    <row r="177" spans="2:5" ht="15.75" hidden="1" x14ac:dyDescent="0.25">
      <c r="B177" s="3" t="s">
        <v>133</v>
      </c>
      <c r="C177" s="3" t="s">
        <v>589</v>
      </c>
      <c r="D177" s="4" t="str">
        <f>VLOOKUP(C177, Table1[], 2, FALSE)</f>
        <v>647-542-5550</v>
      </c>
      <c r="E177" s="13" t="str">
        <f>VLOOKUP(C177, Table1[#All], 3, FALSE)</f>
        <v xml:space="preserve">michelle.murdock@tdsb.on.ca </v>
      </c>
    </row>
    <row r="178" spans="2:5" ht="15.75" hidden="1" x14ac:dyDescent="0.25">
      <c r="B178" s="3" t="s">
        <v>134</v>
      </c>
      <c r="C178" s="3" t="s">
        <v>587</v>
      </c>
      <c r="D178" s="4" t="str">
        <f>VLOOKUP(C178, Table1[], 2, FALSE)</f>
        <v>416-788-1520</v>
      </c>
      <c r="E178" s="13" t="str">
        <f>VLOOKUP(C178, Table1[#All], 3, FALSE)</f>
        <v>mary.molinaro@tdsb.on.ca</v>
      </c>
    </row>
    <row r="179" spans="2:5" ht="15.75" hidden="1" x14ac:dyDescent="0.25">
      <c r="B179" s="3" t="s">
        <v>464</v>
      </c>
      <c r="C179" s="3" t="s">
        <v>444</v>
      </c>
      <c r="D179" s="4" t="str">
        <f>VLOOKUP(C179, Table1[], 2, FALSE)</f>
        <v>416-659-5633</v>
      </c>
      <c r="E179" s="13" t="str">
        <f>VLOOKUP(C179, Table1[#All], 3, FALSE)</f>
        <v>lynne.martens@tdsb.on.ca</v>
      </c>
    </row>
    <row r="180" spans="2:5" ht="15.75" hidden="1" x14ac:dyDescent="0.25">
      <c r="B180" s="3" t="s">
        <v>135</v>
      </c>
      <c r="C180" s="3" t="s">
        <v>443</v>
      </c>
      <c r="D180" s="4" t="str">
        <f>VLOOKUP(C180, Table1[], 2, FALSE)</f>
        <v>416-428-0504</v>
      </c>
      <c r="E180" s="13" t="str">
        <f>VLOOKUP(C180, Table1[#All], 3, FALSE)</f>
        <v>durward.anthony@tdsb.on.ca</v>
      </c>
    </row>
    <row r="181" spans="2:5" ht="15.75" hidden="1" x14ac:dyDescent="0.25">
      <c r="B181" s="3" t="s">
        <v>465</v>
      </c>
      <c r="C181" s="3" t="s">
        <v>444</v>
      </c>
      <c r="D181" s="4" t="str">
        <f>VLOOKUP(C181, Table1[], 2, FALSE)</f>
        <v>416-659-5633</v>
      </c>
      <c r="E181" s="13" t="str">
        <f>VLOOKUP(C181, Table1[#All], 3, FALSE)</f>
        <v>lynne.martens@tdsb.on.ca</v>
      </c>
    </row>
    <row r="182" spans="2:5" ht="15.75" hidden="1" x14ac:dyDescent="0.25">
      <c r="B182" s="3" t="s">
        <v>519</v>
      </c>
      <c r="C182" s="3" t="s">
        <v>587</v>
      </c>
      <c r="D182" s="4" t="str">
        <f>VLOOKUP(C182, Table1[], 2, FALSE)</f>
        <v>416-788-1520</v>
      </c>
      <c r="E182" s="13" t="str">
        <f>VLOOKUP(C182, Table1[#All], 3, FALSE)</f>
        <v>mary.molinaro@tdsb.on.ca</v>
      </c>
    </row>
    <row r="183" spans="2:5" ht="15.75" hidden="1" x14ac:dyDescent="0.25">
      <c r="B183" s="3" t="s">
        <v>136</v>
      </c>
      <c r="C183" s="3" t="s">
        <v>589</v>
      </c>
      <c r="D183" s="4" t="str">
        <f>VLOOKUP(C183, Table1[], 2, FALSE)</f>
        <v>647-542-5550</v>
      </c>
      <c r="E183" s="13" t="str">
        <f>VLOOKUP(C183, Table1[#All], 3, FALSE)</f>
        <v xml:space="preserve">michelle.murdock@tdsb.on.ca </v>
      </c>
    </row>
    <row r="184" spans="2:5" ht="15.75" hidden="1" x14ac:dyDescent="0.25">
      <c r="B184" s="3" t="s">
        <v>137</v>
      </c>
      <c r="C184" s="3" t="s">
        <v>587</v>
      </c>
      <c r="D184" s="4" t="str">
        <f>VLOOKUP(C184, Table1[], 2, FALSE)</f>
        <v>416-788-1520</v>
      </c>
      <c r="E184" s="13" t="str">
        <f>VLOOKUP(C184, Table1[#All], 3, FALSE)</f>
        <v>mary.molinaro@tdsb.on.ca</v>
      </c>
    </row>
    <row r="185" spans="2:5" ht="15.75" hidden="1" x14ac:dyDescent="0.25">
      <c r="B185" s="3" t="s">
        <v>138</v>
      </c>
      <c r="C185" s="3" t="s">
        <v>444</v>
      </c>
      <c r="D185" s="4" t="str">
        <f>VLOOKUP(C185, Table1[], 2, FALSE)</f>
        <v>416-659-5633</v>
      </c>
      <c r="E185" s="13" t="str">
        <f>VLOOKUP(C185, Table1[#All], 3, FALSE)</f>
        <v>lynne.martens@tdsb.on.ca</v>
      </c>
    </row>
    <row r="186" spans="2:5" ht="15.75" hidden="1" x14ac:dyDescent="0.25">
      <c r="B186" s="3" t="s">
        <v>514</v>
      </c>
      <c r="C186" s="3" t="s">
        <v>443</v>
      </c>
      <c r="D186" s="4" t="str">
        <f>VLOOKUP(C186, Table1[], 2, FALSE)</f>
        <v>416-428-0504</v>
      </c>
      <c r="E186" s="13" t="str">
        <f>VLOOKUP(C186, Table1[#All], 3, FALSE)</f>
        <v>durward.anthony@tdsb.on.ca</v>
      </c>
    </row>
    <row r="187" spans="2:5" ht="15.75" hidden="1" x14ac:dyDescent="0.25">
      <c r="B187" s="3" t="s">
        <v>139</v>
      </c>
      <c r="C187" s="3" t="s">
        <v>589</v>
      </c>
      <c r="D187" s="4" t="str">
        <f>VLOOKUP(C187, Table1[], 2, FALSE)</f>
        <v>647-542-5550</v>
      </c>
      <c r="E187" s="13" t="str">
        <f>VLOOKUP(C187, Table1[#All], 3, FALSE)</f>
        <v xml:space="preserve">michelle.murdock@tdsb.on.ca </v>
      </c>
    </row>
    <row r="188" spans="2:5" ht="15.75" hidden="1" x14ac:dyDescent="0.25">
      <c r="B188" s="3" t="s">
        <v>139</v>
      </c>
      <c r="C188" s="3" t="s">
        <v>589</v>
      </c>
      <c r="D188" s="4" t="str">
        <f>VLOOKUP(C188, Table1[], 2, FALSE)</f>
        <v>647-542-5550</v>
      </c>
      <c r="E188" s="13" t="str">
        <f>VLOOKUP(C188, Table1[#All], 3, FALSE)</f>
        <v xml:space="preserve">michelle.murdock@tdsb.on.ca </v>
      </c>
    </row>
    <row r="189" spans="2:5" ht="15.75" hidden="1" x14ac:dyDescent="0.25">
      <c r="B189" s="3" t="s">
        <v>140</v>
      </c>
      <c r="C189" s="3" t="s">
        <v>587</v>
      </c>
      <c r="D189" s="4" t="str">
        <f>VLOOKUP(C189, Table1[], 2, FALSE)</f>
        <v>416-788-1520</v>
      </c>
      <c r="E189" s="13" t="str">
        <f>VLOOKUP(C189, Table1[#All], 3, FALSE)</f>
        <v>mary.molinaro@tdsb.on.ca</v>
      </c>
    </row>
    <row r="190" spans="2:5" ht="15.75" hidden="1" x14ac:dyDescent="0.25">
      <c r="B190" s="3" t="s">
        <v>141</v>
      </c>
      <c r="C190" s="3" t="s">
        <v>587</v>
      </c>
      <c r="D190" s="4" t="str">
        <f>VLOOKUP(C190, Table1[], 2, FALSE)</f>
        <v>416-788-1520</v>
      </c>
      <c r="E190" s="13" t="str">
        <f>VLOOKUP(C190, Table1[#All], 3, FALSE)</f>
        <v>mary.molinaro@tdsb.on.ca</v>
      </c>
    </row>
    <row r="191" spans="2:5" ht="15.75" hidden="1" x14ac:dyDescent="0.25">
      <c r="B191" s="3" t="s">
        <v>30</v>
      </c>
      <c r="C191" s="3" t="s">
        <v>589</v>
      </c>
      <c r="D191" s="4" t="str">
        <f>VLOOKUP(C191, Table1[], 2, FALSE)</f>
        <v>647-542-5550</v>
      </c>
      <c r="E191" s="13" t="str">
        <f>VLOOKUP(C191, Table1[#All], 3, FALSE)</f>
        <v xml:space="preserve">michelle.murdock@tdsb.on.ca </v>
      </c>
    </row>
    <row r="192" spans="2:5" ht="15.75" hidden="1" x14ac:dyDescent="0.25">
      <c r="B192" s="3" t="s">
        <v>142</v>
      </c>
      <c r="C192" s="3" t="s">
        <v>587</v>
      </c>
      <c r="D192" s="4" t="str">
        <f>VLOOKUP(C192, Table1[], 2, FALSE)</f>
        <v>416-788-1520</v>
      </c>
      <c r="E192" s="13" t="str">
        <f>VLOOKUP(C192, Table1[#All], 3, FALSE)</f>
        <v>mary.molinaro@tdsb.on.ca</v>
      </c>
    </row>
    <row r="193" spans="2:5" ht="15.75" hidden="1" x14ac:dyDescent="0.25">
      <c r="B193" s="3" t="s">
        <v>142</v>
      </c>
      <c r="C193" s="3" t="s">
        <v>587</v>
      </c>
      <c r="D193" s="4" t="str">
        <f>VLOOKUP(C193, Table1[], 2, FALSE)</f>
        <v>416-788-1520</v>
      </c>
      <c r="E193" s="13" t="str">
        <f>VLOOKUP(C193, Table1[#All], 3, FALSE)</f>
        <v>mary.molinaro@tdsb.on.ca</v>
      </c>
    </row>
    <row r="194" spans="2:5" ht="15.75" hidden="1" x14ac:dyDescent="0.25">
      <c r="B194" s="3" t="s">
        <v>143</v>
      </c>
      <c r="C194" s="3" t="s">
        <v>443</v>
      </c>
      <c r="D194" s="4" t="str">
        <f>VLOOKUP(C194, Table1[], 2, FALSE)</f>
        <v>416-428-0504</v>
      </c>
      <c r="E194" s="13" t="str">
        <f>VLOOKUP(C194, Table1[#All], 3, FALSE)</f>
        <v>durward.anthony@tdsb.on.ca</v>
      </c>
    </row>
    <row r="195" spans="2:5" ht="15.75" hidden="1" x14ac:dyDescent="0.25">
      <c r="B195" s="3" t="s">
        <v>144</v>
      </c>
      <c r="C195" s="3" t="s">
        <v>443</v>
      </c>
      <c r="D195" s="4" t="str">
        <f>VLOOKUP(C195, Table1[], 2, FALSE)</f>
        <v>416-428-0504</v>
      </c>
      <c r="E195" s="13" t="str">
        <f>VLOOKUP(C195, Table1[#All], 3, FALSE)</f>
        <v>durward.anthony@tdsb.on.ca</v>
      </c>
    </row>
    <row r="196" spans="2:5" ht="15.75" hidden="1" x14ac:dyDescent="0.25">
      <c r="B196" s="3" t="s">
        <v>145</v>
      </c>
      <c r="C196" s="3" t="s">
        <v>444</v>
      </c>
      <c r="D196" s="4" t="str">
        <f>VLOOKUP(C196, Table1[], 2, FALSE)</f>
        <v>416-659-5633</v>
      </c>
      <c r="E196" s="13" t="str">
        <f>VLOOKUP(C196, Table1[#All], 3, FALSE)</f>
        <v>lynne.martens@tdsb.on.ca</v>
      </c>
    </row>
    <row r="197" spans="2:5" ht="15.75" hidden="1" x14ac:dyDescent="0.25">
      <c r="B197" s="3" t="s">
        <v>146</v>
      </c>
      <c r="C197" s="3" t="s">
        <v>587</v>
      </c>
      <c r="D197" s="4" t="str">
        <f>VLOOKUP(C197, Table1[], 2, FALSE)</f>
        <v>416-788-1520</v>
      </c>
      <c r="E197" s="13" t="str">
        <f>VLOOKUP(C197, Table1[#All], 3, FALSE)</f>
        <v>mary.molinaro@tdsb.on.ca</v>
      </c>
    </row>
    <row r="198" spans="2:5" ht="15.75" hidden="1" x14ac:dyDescent="0.25">
      <c r="B198" s="3" t="s">
        <v>147</v>
      </c>
      <c r="C198" s="3" t="s">
        <v>587</v>
      </c>
      <c r="D198" s="4" t="str">
        <f>VLOOKUP(C198, Table1[], 2, FALSE)</f>
        <v>416-788-1520</v>
      </c>
      <c r="E198" s="13" t="str">
        <f>VLOOKUP(C198, Table1[#All], 3, FALSE)</f>
        <v>mary.molinaro@tdsb.on.ca</v>
      </c>
    </row>
    <row r="199" spans="2:5" ht="15.75" hidden="1" x14ac:dyDescent="0.25">
      <c r="B199" s="3" t="s">
        <v>147</v>
      </c>
      <c r="C199" s="3" t="s">
        <v>587</v>
      </c>
      <c r="D199" s="4" t="str">
        <f>VLOOKUP(C199, Table1[], 2, FALSE)</f>
        <v>416-788-1520</v>
      </c>
      <c r="E199" s="13" t="str">
        <f>VLOOKUP(C199, Table1[#All], 3, FALSE)</f>
        <v>mary.molinaro@tdsb.on.ca</v>
      </c>
    </row>
    <row r="200" spans="2:5" ht="15.75" hidden="1" x14ac:dyDescent="0.25">
      <c r="B200" s="3" t="s">
        <v>147</v>
      </c>
      <c r="C200" s="3" t="s">
        <v>587</v>
      </c>
      <c r="D200" s="4" t="str">
        <f>VLOOKUP(C200, Table1[], 2, FALSE)</f>
        <v>416-788-1520</v>
      </c>
      <c r="E200" s="13" t="str">
        <f>VLOOKUP(C200, Table1[#All], 3, FALSE)</f>
        <v>mary.molinaro@tdsb.on.ca</v>
      </c>
    </row>
    <row r="201" spans="2:5" ht="15.75" hidden="1" x14ac:dyDescent="0.25">
      <c r="B201" s="3" t="s">
        <v>524</v>
      </c>
      <c r="C201" s="3" t="s">
        <v>444</v>
      </c>
      <c r="D201" s="4" t="str">
        <f>VLOOKUP(C201, Table1[], 2, FALSE)</f>
        <v>416-659-5633</v>
      </c>
      <c r="E201" s="13" t="str">
        <f>VLOOKUP(C201, Table1[#All], 3, FALSE)</f>
        <v>lynne.martens@tdsb.on.ca</v>
      </c>
    </row>
    <row r="202" spans="2:5" ht="15.75" hidden="1" x14ac:dyDescent="0.25">
      <c r="B202" s="3" t="s">
        <v>148</v>
      </c>
      <c r="C202" s="3" t="s">
        <v>443</v>
      </c>
      <c r="D202" s="4" t="str">
        <f>VLOOKUP(C202, Table1[], 2, FALSE)</f>
        <v>416-428-0504</v>
      </c>
      <c r="E202" s="13" t="str">
        <f>VLOOKUP(C202, Table1[#All], 3, FALSE)</f>
        <v>durward.anthony@tdsb.on.ca</v>
      </c>
    </row>
    <row r="203" spans="2:5" ht="15.75" hidden="1" x14ac:dyDescent="0.25">
      <c r="B203" s="3" t="s">
        <v>149</v>
      </c>
      <c r="C203" s="3" t="s">
        <v>443</v>
      </c>
      <c r="D203" s="4" t="str">
        <f>VLOOKUP(C203, Table1[], 2, FALSE)</f>
        <v>416-428-0504</v>
      </c>
      <c r="E203" s="13" t="str">
        <f>VLOOKUP(C203, Table1[#All], 3, FALSE)</f>
        <v>durward.anthony@tdsb.on.ca</v>
      </c>
    </row>
    <row r="204" spans="2:5" ht="15.75" hidden="1" x14ac:dyDescent="0.25">
      <c r="B204" s="3" t="s">
        <v>150</v>
      </c>
      <c r="C204" s="3" t="s">
        <v>444</v>
      </c>
      <c r="D204" s="4" t="str">
        <f>VLOOKUP(C204, Table1[], 2, FALSE)</f>
        <v>416-659-5633</v>
      </c>
      <c r="E204" s="13" t="str">
        <f>VLOOKUP(C204, Table1[#All], 3, FALSE)</f>
        <v>lynne.martens@tdsb.on.ca</v>
      </c>
    </row>
    <row r="205" spans="2:5" ht="15.75" hidden="1" x14ac:dyDescent="0.25">
      <c r="B205" s="3" t="s">
        <v>150</v>
      </c>
      <c r="C205" s="3" t="s">
        <v>444</v>
      </c>
      <c r="D205" s="4" t="str">
        <f>VLOOKUP(C205, Table1[], 2, FALSE)</f>
        <v>416-659-5633</v>
      </c>
      <c r="E205" s="13" t="str">
        <f>VLOOKUP(C205, Table1[#All], 3, FALSE)</f>
        <v>lynne.martens@tdsb.on.ca</v>
      </c>
    </row>
    <row r="206" spans="2:5" ht="15.75" hidden="1" x14ac:dyDescent="0.25">
      <c r="B206" s="3" t="s">
        <v>151</v>
      </c>
      <c r="C206" s="3" t="s">
        <v>587</v>
      </c>
      <c r="D206" s="4" t="str">
        <f>VLOOKUP(C206, Table1[], 2, FALSE)</f>
        <v>416-788-1520</v>
      </c>
      <c r="E206" s="13" t="str">
        <f>VLOOKUP(C206, Table1[#All], 3, FALSE)</f>
        <v>mary.molinaro@tdsb.on.ca</v>
      </c>
    </row>
    <row r="207" spans="2:5" ht="15.75" hidden="1" x14ac:dyDescent="0.25">
      <c r="B207" s="3" t="s">
        <v>151</v>
      </c>
      <c r="C207" s="3" t="s">
        <v>587</v>
      </c>
      <c r="D207" s="4" t="str">
        <f>VLOOKUP(C207, Table1[], 2, FALSE)</f>
        <v>416-788-1520</v>
      </c>
      <c r="E207" s="13" t="str">
        <f>VLOOKUP(C207, Table1[#All], 3, FALSE)</f>
        <v>mary.molinaro@tdsb.on.ca</v>
      </c>
    </row>
    <row r="208" spans="2:5" ht="15.75" hidden="1" x14ac:dyDescent="0.25">
      <c r="B208" s="3" t="s">
        <v>152</v>
      </c>
      <c r="C208" s="3" t="s">
        <v>587</v>
      </c>
      <c r="D208" s="4" t="str">
        <f>VLOOKUP(C208, Table1[], 2, FALSE)</f>
        <v>416-788-1520</v>
      </c>
      <c r="E208" s="13" t="str">
        <f>VLOOKUP(C208, Table1[#All], 3, FALSE)</f>
        <v>mary.molinaro@tdsb.on.ca</v>
      </c>
    </row>
    <row r="209" spans="2:5" ht="15.75" hidden="1" x14ac:dyDescent="0.25">
      <c r="B209" s="3" t="s">
        <v>153</v>
      </c>
      <c r="C209" s="3" t="s">
        <v>587</v>
      </c>
      <c r="D209" s="4" t="str">
        <f>VLOOKUP(C209, Table1[], 2, FALSE)</f>
        <v>416-788-1520</v>
      </c>
      <c r="E209" s="13" t="str">
        <f>VLOOKUP(C209, Table1[#All], 3, FALSE)</f>
        <v>mary.molinaro@tdsb.on.ca</v>
      </c>
    </row>
    <row r="210" spans="2:5" ht="15.75" hidden="1" x14ac:dyDescent="0.25">
      <c r="B210" s="3" t="s">
        <v>154</v>
      </c>
      <c r="C210" s="3" t="s">
        <v>444</v>
      </c>
      <c r="D210" s="4" t="str">
        <f>VLOOKUP(C210, Table1[], 2, FALSE)</f>
        <v>416-659-5633</v>
      </c>
      <c r="E210" s="13" t="str">
        <f>VLOOKUP(C210, Table1[#All], 3, FALSE)</f>
        <v>lynne.martens@tdsb.on.ca</v>
      </c>
    </row>
    <row r="211" spans="2:5" ht="15.75" hidden="1" x14ac:dyDescent="0.25">
      <c r="B211" s="3" t="s">
        <v>154</v>
      </c>
      <c r="C211" s="3" t="s">
        <v>444</v>
      </c>
      <c r="D211" s="4" t="str">
        <f>VLOOKUP(C211, Table1[], 2, FALSE)</f>
        <v>416-659-5633</v>
      </c>
      <c r="E211" s="13" t="str">
        <f>VLOOKUP(C211, Table1[#All], 3, FALSE)</f>
        <v>lynne.martens@tdsb.on.ca</v>
      </c>
    </row>
    <row r="212" spans="2:5" ht="15.75" hidden="1" x14ac:dyDescent="0.25">
      <c r="B212" s="3" t="s">
        <v>154</v>
      </c>
      <c r="C212" s="3" t="s">
        <v>444</v>
      </c>
      <c r="D212" s="4" t="str">
        <f>VLOOKUP(C212, Table1[], 2, FALSE)</f>
        <v>416-659-5633</v>
      </c>
      <c r="E212" s="13" t="str">
        <f>VLOOKUP(C212, Table1[#All], 3, FALSE)</f>
        <v>lynne.martens@tdsb.on.ca</v>
      </c>
    </row>
    <row r="213" spans="2:5" ht="15.75" hidden="1" x14ac:dyDescent="0.25">
      <c r="B213" s="3" t="s">
        <v>155</v>
      </c>
      <c r="C213" s="3" t="s">
        <v>444</v>
      </c>
      <c r="D213" s="4" t="str">
        <f>VLOOKUP(C213, Table1[], 2, FALSE)</f>
        <v>416-659-5633</v>
      </c>
      <c r="E213" s="13" t="str">
        <f>VLOOKUP(C213, Table1[#All], 3, FALSE)</f>
        <v>lynne.martens@tdsb.on.ca</v>
      </c>
    </row>
    <row r="214" spans="2:5" ht="15.75" hidden="1" x14ac:dyDescent="0.25">
      <c r="B214" s="3" t="s">
        <v>155</v>
      </c>
      <c r="C214" s="3" t="s">
        <v>444</v>
      </c>
      <c r="D214" s="4" t="str">
        <f>VLOOKUP(C214, Table1[], 2, FALSE)</f>
        <v>416-659-5633</v>
      </c>
      <c r="E214" s="13" t="str">
        <f>VLOOKUP(C214, Table1[#All], 3, FALSE)</f>
        <v>lynne.martens@tdsb.on.ca</v>
      </c>
    </row>
    <row r="215" spans="2:5" ht="15.75" hidden="1" x14ac:dyDescent="0.25">
      <c r="B215" s="3" t="s">
        <v>547</v>
      </c>
      <c r="C215" s="3" t="s">
        <v>587</v>
      </c>
      <c r="D215" s="4" t="str">
        <f>VLOOKUP(C215, Table1[], 2, FALSE)</f>
        <v>416-788-1520</v>
      </c>
      <c r="E215" s="13" t="str">
        <f>VLOOKUP(C215, Table1[#All], 3, FALSE)</f>
        <v>mary.molinaro@tdsb.on.ca</v>
      </c>
    </row>
    <row r="216" spans="2:5" ht="15.75" hidden="1" x14ac:dyDescent="0.25">
      <c r="B216" s="3" t="s">
        <v>466</v>
      </c>
      <c r="C216" s="3" t="s">
        <v>444</v>
      </c>
      <c r="D216" s="4" t="str">
        <f>VLOOKUP(C216, Table1[], 2, FALSE)</f>
        <v>416-659-5633</v>
      </c>
      <c r="E216" s="13" t="str">
        <f>VLOOKUP(C216, Table1[#All], 3, FALSE)</f>
        <v>lynne.martens@tdsb.on.ca</v>
      </c>
    </row>
    <row r="217" spans="2:5" ht="15.75" hidden="1" x14ac:dyDescent="0.25">
      <c r="B217" s="3" t="s">
        <v>156</v>
      </c>
      <c r="C217" s="3" t="s">
        <v>444</v>
      </c>
      <c r="D217" s="4" t="str">
        <f>VLOOKUP(C217, Table1[], 2, FALSE)</f>
        <v>416-659-5633</v>
      </c>
      <c r="E217" s="13" t="str">
        <f>VLOOKUP(C217, Table1[#All], 3, FALSE)</f>
        <v>lynne.martens@tdsb.on.ca</v>
      </c>
    </row>
    <row r="218" spans="2:5" ht="15.75" hidden="1" x14ac:dyDescent="0.25">
      <c r="B218" s="3" t="s">
        <v>157</v>
      </c>
      <c r="C218" s="3" t="s">
        <v>444</v>
      </c>
      <c r="D218" s="4" t="str">
        <f>VLOOKUP(C218, Table1[], 2, FALSE)</f>
        <v>416-659-5633</v>
      </c>
      <c r="E218" s="13" t="str">
        <f>VLOOKUP(C218, Table1[#All], 3, FALSE)</f>
        <v>lynne.martens@tdsb.on.ca</v>
      </c>
    </row>
    <row r="219" spans="2:5" ht="15.75" hidden="1" x14ac:dyDescent="0.25">
      <c r="B219" s="3" t="s">
        <v>157</v>
      </c>
      <c r="C219" s="3" t="s">
        <v>444</v>
      </c>
      <c r="D219" s="4" t="str">
        <f>VLOOKUP(C219, Table1[], 2, FALSE)</f>
        <v>416-659-5633</v>
      </c>
      <c r="E219" s="13" t="str">
        <f>VLOOKUP(C219, Table1[#All], 3, FALSE)</f>
        <v>lynne.martens@tdsb.on.ca</v>
      </c>
    </row>
    <row r="220" spans="2:5" ht="15.75" hidden="1" x14ac:dyDescent="0.25">
      <c r="B220" s="3" t="s">
        <v>158</v>
      </c>
      <c r="C220" s="3" t="s">
        <v>587</v>
      </c>
      <c r="D220" s="4" t="str">
        <f>VLOOKUP(C220, Table1[], 2, FALSE)</f>
        <v>416-788-1520</v>
      </c>
      <c r="E220" s="13" t="str">
        <f>VLOOKUP(C220, Table1[#All], 3, FALSE)</f>
        <v>mary.molinaro@tdsb.on.ca</v>
      </c>
    </row>
    <row r="221" spans="2:5" ht="15.75" hidden="1" x14ac:dyDescent="0.25">
      <c r="B221" s="3" t="s">
        <v>467</v>
      </c>
      <c r="C221" s="3" t="s">
        <v>444</v>
      </c>
      <c r="D221" s="4" t="str">
        <f>VLOOKUP(C221, Table1[], 2, FALSE)</f>
        <v>416-659-5633</v>
      </c>
      <c r="E221" s="13" t="str">
        <f>VLOOKUP(C221, Table1[#All], 3, FALSE)</f>
        <v>lynne.martens@tdsb.on.ca</v>
      </c>
    </row>
    <row r="222" spans="2:5" ht="15.75" hidden="1" x14ac:dyDescent="0.25">
      <c r="B222" s="3" t="s">
        <v>159</v>
      </c>
      <c r="C222" s="3" t="s">
        <v>444</v>
      </c>
      <c r="D222" s="4" t="str">
        <f>VLOOKUP(C222, Table1[], 2, FALSE)</f>
        <v>416-659-5633</v>
      </c>
      <c r="E222" s="13" t="str">
        <f>VLOOKUP(C222, Table1[#All], 3, FALSE)</f>
        <v>lynne.martens@tdsb.on.ca</v>
      </c>
    </row>
    <row r="223" spans="2:5" ht="15.75" hidden="1" x14ac:dyDescent="0.25">
      <c r="B223" s="3" t="s">
        <v>159</v>
      </c>
      <c r="C223" s="3" t="s">
        <v>444</v>
      </c>
      <c r="D223" s="4" t="str">
        <f>VLOOKUP(C223, Table1[], 2, FALSE)</f>
        <v>416-659-5633</v>
      </c>
      <c r="E223" s="13" t="str">
        <f>VLOOKUP(C223, Table1[#All], 3, FALSE)</f>
        <v>lynne.martens@tdsb.on.ca</v>
      </c>
    </row>
    <row r="224" spans="2:5" ht="15.75" hidden="1" x14ac:dyDescent="0.25">
      <c r="B224" s="3" t="s">
        <v>160</v>
      </c>
      <c r="C224" s="3" t="s">
        <v>444</v>
      </c>
      <c r="D224" s="4" t="str">
        <f>VLOOKUP(C224, Table1[], 2, FALSE)</f>
        <v>416-659-5633</v>
      </c>
      <c r="E224" s="13" t="str">
        <f>VLOOKUP(C224, Table1[#All], 3, FALSE)</f>
        <v>lynne.martens@tdsb.on.ca</v>
      </c>
    </row>
    <row r="225" spans="2:5" ht="15.75" hidden="1" x14ac:dyDescent="0.25">
      <c r="B225" s="3" t="s">
        <v>161</v>
      </c>
      <c r="C225" s="3" t="s">
        <v>444</v>
      </c>
      <c r="D225" s="4" t="str">
        <f>VLOOKUP(C225, Table1[], 2, FALSE)</f>
        <v>416-659-5633</v>
      </c>
      <c r="E225" s="13" t="str">
        <f>VLOOKUP(C225, Table1[#All], 3, FALSE)</f>
        <v>lynne.martens@tdsb.on.ca</v>
      </c>
    </row>
    <row r="226" spans="2:5" ht="15.75" hidden="1" x14ac:dyDescent="0.25">
      <c r="B226" s="3" t="s">
        <v>161</v>
      </c>
      <c r="C226" s="3" t="s">
        <v>444</v>
      </c>
      <c r="D226" s="4" t="str">
        <f>VLOOKUP(C226, Table1[], 2, FALSE)</f>
        <v>416-659-5633</v>
      </c>
      <c r="E226" s="13" t="str">
        <f>VLOOKUP(C226, Table1[#All], 3, FALSE)</f>
        <v>lynne.martens@tdsb.on.ca</v>
      </c>
    </row>
    <row r="227" spans="2:5" ht="15.75" hidden="1" x14ac:dyDescent="0.25">
      <c r="B227" s="3" t="s">
        <v>161</v>
      </c>
      <c r="C227" s="3" t="s">
        <v>444</v>
      </c>
      <c r="D227" s="4" t="str">
        <f>VLOOKUP(C227, Table1[], 2, FALSE)</f>
        <v>416-659-5633</v>
      </c>
      <c r="E227" s="13" t="str">
        <f>VLOOKUP(C227, Table1[#All], 3, FALSE)</f>
        <v>lynne.martens@tdsb.on.ca</v>
      </c>
    </row>
    <row r="228" spans="2:5" ht="15.75" hidden="1" x14ac:dyDescent="0.25">
      <c r="B228" s="3" t="s">
        <v>162</v>
      </c>
      <c r="C228" s="3" t="s">
        <v>443</v>
      </c>
      <c r="D228" s="4" t="str">
        <f>VLOOKUP(C228, Table1[], 2, FALSE)</f>
        <v>416-428-0504</v>
      </c>
      <c r="E228" s="13" t="str">
        <f>VLOOKUP(C228, Table1[#All], 3, FALSE)</f>
        <v>durward.anthony@tdsb.on.ca</v>
      </c>
    </row>
    <row r="229" spans="2:5" ht="15.75" hidden="1" x14ac:dyDescent="0.25">
      <c r="B229" s="3" t="s">
        <v>162</v>
      </c>
      <c r="C229" s="3" t="s">
        <v>443</v>
      </c>
      <c r="D229" s="4" t="str">
        <f>VLOOKUP(C229, Table1[], 2, FALSE)</f>
        <v>416-428-0504</v>
      </c>
      <c r="E229" s="13" t="str">
        <f>VLOOKUP(C229, Table1[#All], 3, FALSE)</f>
        <v>durward.anthony@tdsb.on.ca</v>
      </c>
    </row>
    <row r="230" spans="2:5" ht="15.75" hidden="1" x14ac:dyDescent="0.25">
      <c r="B230" s="3" t="s">
        <v>499</v>
      </c>
      <c r="C230" s="3" t="s">
        <v>589</v>
      </c>
      <c r="D230" s="4" t="str">
        <f>VLOOKUP(C230, Table1[], 2, FALSE)</f>
        <v>647-542-5550</v>
      </c>
      <c r="E230" s="13" t="str">
        <f>VLOOKUP(C230, Table1[#All], 3, FALSE)</f>
        <v xml:space="preserve">michelle.murdock@tdsb.on.ca </v>
      </c>
    </row>
    <row r="231" spans="2:5" ht="15.75" hidden="1" x14ac:dyDescent="0.25">
      <c r="B231" s="3" t="s">
        <v>163</v>
      </c>
      <c r="C231" s="3" t="s">
        <v>443</v>
      </c>
      <c r="D231" s="4" t="str">
        <f>VLOOKUP(C231, Table1[], 2, FALSE)</f>
        <v>416-428-0504</v>
      </c>
      <c r="E231" s="13" t="str">
        <f>VLOOKUP(C231, Table1[#All], 3, FALSE)</f>
        <v>durward.anthony@tdsb.on.ca</v>
      </c>
    </row>
    <row r="232" spans="2:5" ht="15.75" hidden="1" x14ac:dyDescent="0.25">
      <c r="B232" s="3" t="s">
        <v>500</v>
      </c>
      <c r="C232" s="3" t="s">
        <v>589</v>
      </c>
      <c r="D232" s="4" t="str">
        <f>VLOOKUP(C232, Table1[], 2, FALSE)</f>
        <v>647-542-5550</v>
      </c>
      <c r="E232" s="13" t="str">
        <f>VLOOKUP(C232, Table1[#All], 3, FALSE)</f>
        <v xml:space="preserve">michelle.murdock@tdsb.on.ca </v>
      </c>
    </row>
    <row r="233" spans="2:5" ht="15.75" hidden="1" x14ac:dyDescent="0.25">
      <c r="B233" s="3" t="s">
        <v>164</v>
      </c>
      <c r="C233" s="3" t="s">
        <v>587</v>
      </c>
      <c r="D233" s="4" t="str">
        <f>VLOOKUP(C233, Table1[], 2, FALSE)</f>
        <v>416-788-1520</v>
      </c>
      <c r="E233" s="13" t="str">
        <f>VLOOKUP(C233, Table1[#All], 3, FALSE)</f>
        <v>mary.molinaro@tdsb.on.ca</v>
      </c>
    </row>
    <row r="234" spans="2:5" ht="15.75" hidden="1" x14ac:dyDescent="0.25">
      <c r="B234" s="3" t="s">
        <v>515</v>
      </c>
      <c r="C234" s="3" t="s">
        <v>443</v>
      </c>
      <c r="D234" s="4" t="str">
        <f>VLOOKUP(C234, Table1[], 2, FALSE)</f>
        <v>416-428-0504</v>
      </c>
      <c r="E234" s="13" t="str">
        <f>VLOOKUP(C234, Table1[#All], 3, FALSE)</f>
        <v>durward.anthony@tdsb.on.ca</v>
      </c>
    </row>
    <row r="235" spans="2:5" ht="15.75" hidden="1" x14ac:dyDescent="0.25">
      <c r="B235" s="3" t="s">
        <v>546</v>
      </c>
      <c r="C235" s="3" t="s">
        <v>587</v>
      </c>
      <c r="D235" s="4" t="str">
        <f>VLOOKUP(C235, Table1[], 2, FALSE)</f>
        <v>416-788-1520</v>
      </c>
      <c r="E235" s="13" t="str">
        <f>VLOOKUP(C235, Table1[#All], 3, FALSE)</f>
        <v>mary.molinaro@tdsb.on.ca</v>
      </c>
    </row>
    <row r="236" spans="2:5" ht="15.75" hidden="1" x14ac:dyDescent="0.25">
      <c r="B236" s="3" t="s">
        <v>165</v>
      </c>
      <c r="C236" s="3" t="s">
        <v>443</v>
      </c>
      <c r="D236" s="4" t="str">
        <f>VLOOKUP(C236, Table1[], 2, FALSE)</f>
        <v>416-428-0504</v>
      </c>
      <c r="E236" s="13" t="str">
        <f>VLOOKUP(C236, Table1[#All], 3, FALSE)</f>
        <v>durward.anthony@tdsb.on.ca</v>
      </c>
    </row>
    <row r="237" spans="2:5" ht="15.75" hidden="1" x14ac:dyDescent="0.25">
      <c r="B237" s="3" t="s">
        <v>166</v>
      </c>
      <c r="C237" s="3" t="s">
        <v>589</v>
      </c>
      <c r="D237" s="4" t="str">
        <f>VLOOKUP(C237, Table1[], 2, FALSE)</f>
        <v>647-542-5550</v>
      </c>
      <c r="E237" s="13" t="str">
        <f>VLOOKUP(C237, Table1[#All], 3, FALSE)</f>
        <v xml:space="preserve">michelle.murdock@tdsb.on.ca </v>
      </c>
    </row>
    <row r="238" spans="2:5" ht="15.75" hidden="1" x14ac:dyDescent="0.25">
      <c r="B238" s="3" t="s">
        <v>166</v>
      </c>
      <c r="C238" s="3" t="s">
        <v>589</v>
      </c>
      <c r="D238" s="4" t="str">
        <f>VLOOKUP(C238, Table1[], 2, FALSE)</f>
        <v>647-542-5550</v>
      </c>
      <c r="E238" s="13" t="str">
        <f>VLOOKUP(C238, Table1[#All], 3, FALSE)</f>
        <v xml:space="preserve">michelle.murdock@tdsb.on.ca </v>
      </c>
    </row>
    <row r="239" spans="2:5" ht="15.75" hidden="1" x14ac:dyDescent="0.25">
      <c r="B239" s="3" t="s">
        <v>167</v>
      </c>
      <c r="C239" s="3" t="s">
        <v>589</v>
      </c>
      <c r="D239" s="4" t="str">
        <f>VLOOKUP(C239, Table1[], 2, FALSE)</f>
        <v>647-542-5550</v>
      </c>
      <c r="E239" s="13" t="str">
        <f>VLOOKUP(C239, Table1[#All], 3, FALSE)</f>
        <v xml:space="preserve">michelle.murdock@tdsb.on.ca </v>
      </c>
    </row>
    <row r="240" spans="2:5" ht="15.75" hidden="1" x14ac:dyDescent="0.25">
      <c r="B240" s="3" t="s">
        <v>577</v>
      </c>
      <c r="C240" s="3" t="s">
        <v>587</v>
      </c>
      <c r="D240" s="4" t="str">
        <f>VLOOKUP(C240, Table1[], 2, FALSE)</f>
        <v>416-788-1520</v>
      </c>
      <c r="E240" s="13" t="str">
        <f>VLOOKUP(C240, Table1[#All], 3, FALSE)</f>
        <v>mary.molinaro@tdsb.on.ca</v>
      </c>
    </row>
    <row r="241" spans="2:5" ht="15.75" hidden="1" x14ac:dyDescent="0.25">
      <c r="B241" s="3" t="s">
        <v>168</v>
      </c>
      <c r="C241" s="3" t="s">
        <v>587</v>
      </c>
      <c r="D241" s="4" t="str">
        <f>VLOOKUP(C241, Table1[], 2, FALSE)</f>
        <v>416-788-1520</v>
      </c>
      <c r="E241" s="13" t="str">
        <f>VLOOKUP(C241, Table1[#All], 3, FALSE)</f>
        <v>mary.molinaro@tdsb.on.ca</v>
      </c>
    </row>
    <row r="242" spans="2:5" ht="15.75" hidden="1" x14ac:dyDescent="0.25">
      <c r="B242" s="3" t="s">
        <v>169</v>
      </c>
      <c r="C242" s="3" t="s">
        <v>587</v>
      </c>
      <c r="D242" s="4" t="str">
        <f>VLOOKUP(C242, Table1[], 2, FALSE)</f>
        <v>416-788-1520</v>
      </c>
      <c r="E242" s="13" t="str">
        <f>VLOOKUP(C242, Table1[#All], 3, FALSE)</f>
        <v>mary.molinaro@tdsb.on.ca</v>
      </c>
    </row>
    <row r="243" spans="2:5" ht="15.75" hidden="1" x14ac:dyDescent="0.25">
      <c r="B243" s="3" t="s">
        <v>170</v>
      </c>
      <c r="C243" s="3" t="s">
        <v>443</v>
      </c>
      <c r="D243" s="4" t="str">
        <f>VLOOKUP(C243, Table1[], 2, FALSE)</f>
        <v>416-428-0504</v>
      </c>
      <c r="E243" s="13" t="str">
        <f>VLOOKUP(C243, Table1[#All], 3, FALSE)</f>
        <v>durward.anthony@tdsb.on.ca</v>
      </c>
    </row>
    <row r="244" spans="2:5" ht="15.75" hidden="1" x14ac:dyDescent="0.25">
      <c r="B244" s="3" t="s">
        <v>171</v>
      </c>
      <c r="C244" s="3" t="s">
        <v>444</v>
      </c>
      <c r="D244" s="4" t="str">
        <f>VLOOKUP(C244, Table1[], 2, FALSE)</f>
        <v>416-659-5633</v>
      </c>
      <c r="E244" s="13" t="str">
        <f>VLOOKUP(C244, Table1[#All], 3, FALSE)</f>
        <v>lynne.martens@tdsb.on.ca</v>
      </c>
    </row>
    <row r="245" spans="2:5" ht="15.75" hidden="1" x14ac:dyDescent="0.25">
      <c r="B245" s="3" t="s">
        <v>31</v>
      </c>
      <c r="C245" s="3" t="s">
        <v>444</v>
      </c>
      <c r="D245" s="4" t="str">
        <f>VLOOKUP(C245, Table1[], 2, FALSE)</f>
        <v>416-659-5633</v>
      </c>
      <c r="E245" s="13" t="str">
        <f>VLOOKUP(C245, Table1[#All], 3, FALSE)</f>
        <v>lynne.martens@tdsb.on.ca</v>
      </c>
    </row>
    <row r="246" spans="2:5" ht="15.75" hidden="1" x14ac:dyDescent="0.25">
      <c r="B246" s="3" t="s">
        <v>172</v>
      </c>
      <c r="C246" s="3" t="s">
        <v>444</v>
      </c>
      <c r="D246" s="4" t="str">
        <f>VLOOKUP(C246, Table1[], 2, FALSE)</f>
        <v>416-659-5633</v>
      </c>
      <c r="E246" s="13" t="str">
        <f>VLOOKUP(C246, Table1[#All], 3, FALSE)</f>
        <v>lynne.martens@tdsb.on.ca</v>
      </c>
    </row>
    <row r="247" spans="2:5" ht="15.75" hidden="1" x14ac:dyDescent="0.25">
      <c r="B247" s="3" t="s">
        <v>173</v>
      </c>
      <c r="C247" s="3" t="s">
        <v>444</v>
      </c>
      <c r="D247" s="4" t="str">
        <f>VLOOKUP(C247, Table1[], 2, FALSE)</f>
        <v>416-659-5633</v>
      </c>
      <c r="E247" s="13" t="str">
        <f>VLOOKUP(C247, Table1[#All], 3, FALSE)</f>
        <v>lynne.martens@tdsb.on.ca</v>
      </c>
    </row>
    <row r="248" spans="2:5" ht="15.75" hidden="1" x14ac:dyDescent="0.25">
      <c r="B248" s="3" t="s">
        <v>174</v>
      </c>
      <c r="C248" s="3" t="s">
        <v>589</v>
      </c>
      <c r="D248" s="4" t="str">
        <f>VLOOKUP(C248, Table1[], 2, FALSE)</f>
        <v>647-542-5550</v>
      </c>
      <c r="E248" s="13" t="str">
        <f>VLOOKUP(C248, Table1[#All], 3, FALSE)</f>
        <v xml:space="preserve">michelle.murdock@tdsb.on.ca </v>
      </c>
    </row>
    <row r="249" spans="2:5" ht="15.75" hidden="1" x14ac:dyDescent="0.25">
      <c r="B249" s="3" t="s">
        <v>11</v>
      </c>
      <c r="C249" s="3" t="s">
        <v>444</v>
      </c>
      <c r="D249" s="4" t="str">
        <f>VLOOKUP(C249, Table1[], 2, FALSE)</f>
        <v>416-659-5633</v>
      </c>
      <c r="E249" s="13" t="str">
        <f>VLOOKUP(C249, Table1[#All], 3, FALSE)</f>
        <v>lynne.martens@tdsb.on.ca</v>
      </c>
    </row>
    <row r="250" spans="2:5" ht="15.75" hidden="1" x14ac:dyDescent="0.25">
      <c r="B250" s="3" t="s">
        <v>175</v>
      </c>
      <c r="C250" s="3" t="s">
        <v>444</v>
      </c>
      <c r="D250" s="4" t="str">
        <f>VLOOKUP(C250, Table1[], 2, FALSE)</f>
        <v>416-659-5633</v>
      </c>
      <c r="E250" s="13" t="str">
        <f>VLOOKUP(C250, Table1[#All], 3, FALSE)</f>
        <v>lynne.martens@tdsb.on.ca</v>
      </c>
    </row>
    <row r="251" spans="2:5" ht="15.75" hidden="1" x14ac:dyDescent="0.25">
      <c r="B251" s="3" t="s">
        <v>175</v>
      </c>
      <c r="C251" s="3" t="s">
        <v>444</v>
      </c>
      <c r="D251" s="4" t="str">
        <f>VLOOKUP(C251, Table1[], 2, FALSE)</f>
        <v>416-659-5633</v>
      </c>
      <c r="E251" s="13" t="str">
        <f>VLOOKUP(C251, Table1[#All], 3, FALSE)</f>
        <v>lynne.martens@tdsb.on.ca</v>
      </c>
    </row>
    <row r="252" spans="2:5" ht="15.75" hidden="1" x14ac:dyDescent="0.25">
      <c r="B252" s="3" t="s">
        <v>175</v>
      </c>
      <c r="C252" s="3" t="s">
        <v>444</v>
      </c>
      <c r="D252" s="4" t="str">
        <f>VLOOKUP(C252, Table1[], 2, FALSE)</f>
        <v>416-659-5633</v>
      </c>
      <c r="E252" s="13" t="str">
        <f>VLOOKUP(C252, Table1[#All], 3, FALSE)</f>
        <v>lynne.martens@tdsb.on.ca</v>
      </c>
    </row>
    <row r="253" spans="2:5" ht="15.75" hidden="1" x14ac:dyDescent="0.25">
      <c r="B253" s="3" t="s">
        <v>176</v>
      </c>
      <c r="C253" s="3" t="s">
        <v>444</v>
      </c>
      <c r="D253" s="4" t="str">
        <f>VLOOKUP(C253, Table1[], 2, FALSE)</f>
        <v>416-659-5633</v>
      </c>
      <c r="E253" s="13" t="str">
        <f>VLOOKUP(C253, Table1[#All], 3, FALSE)</f>
        <v>lynne.martens@tdsb.on.ca</v>
      </c>
    </row>
    <row r="254" spans="2:5" ht="15.75" hidden="1" x14ac:dyDescent="0.25">
      <c r="B254" s="3" t="s">
        <v>177</v>
      </c>
      <c r="C254" s="3" t="s">
        <v>444</v>
      </c>
      <c r="D254" s="4" t="str">
        <f>VLOOKUP(C254, Table1[], 2, FALSE)</f>
        <v>416-659-5633</v>
      </c>
      <c r="E254" s="13" t="str">
        <f>VLOOKUP(C254, Table1[#All], 3, FALSE)</f>
        <v>lynne.martens@tdsb.on.ca</v>
      </c>
    </row>
    <row r="255" spans="2:5" ht="15.75" hidden="1" x14ac:dyDescent="0.25">
      <c r="B255" s="3" t="s">
        <v>177</v>
      </c>
      <c r="C255" s="3" t="s">
        <v>444</v>
      </c>
      <c r="D255" s="4" t="str">
        <f>VLOOKUP(C255, Table1[], 2, FALSE)</f>
        <v>416-659-5633</v>
      </c>
      <c r="E255" s="13" t="str">
        <f>VLOOKUP(C255, Table1[#All], 3, FALSE)</f>
        <v>lynne.martens@tdsb.on.ca</v>
      </c>
    </row>
    <row r="256" spans="2:5" ht="15.75" hidden="1" x14ac:dyDescent="0.25">
      <c r="B256" s="3" t="s">
        <v>177</v>
      </c>
      <c r="C256" s="3" t="s">
        <v>444</v>
      </c>
      <c r="D256" s="4" t="str">
        <f>VLOOKUP(C256, Table1[], 2, FALSE)</f>
        <v>416-659-5633</v>
      </c>
      <c r="E256" s="13" t="str">
        <f>VLOOKUP(C256, Table1[#All], 3, FALSE)</f>
        <v>lynne.martens@tdsb.on.ca</v>
      </c>
    </row>
    <row r="257" spans="2:5" ht="15.75" hidden="1" x14ac:dyDescent="0.25">
      <c r="B257" s="3" t="s">
        <v>178</v>
      </c>
      <c r="C257" s="3" t="s">
        <v>589</v>
      </c>
      <c r="D257" s="4" t="str">
        <f>VLOOKUP(C257, Table1[], 2, FALSE)</f>
        <v>647-542-5550</v>
      </c>
      <c r="E257" s="13" t="str">
        <f>VLOOKUP(C257, Table1[#All], 3, FALSE)</f>
        <v xml:space="preserve">michelle.murdock@tdsb.on.ca </v>
      </c>
    </row>
    <row r="258" spans="2:5" ht="15.75" hidden="1" x14ac:dyDescent="0.25">
      <c r="B258" s="3" t="s">
        <v>490</v>
      </c>
      <c r="C258" s="3" t="s">
        <v>587</v>
      </c>
      <c r="D258" s="4" t="str">
        <f>VLOOKUP(C258, Table1[], 2, FALSE)</f>
        <v>416-788-1520</v>
      </c>
      <c r="E258" s="13" t="str">
        <f>VLOOKUP(C258, Table1[#All], 3, FALSE)</f>
        <v>mary.molinaro@tdsb.on.ca</v>
      </c>
    </row>
    <row r="259" spans="2:5" ht="15.75" hidden="1" x14ac:dyDescent="0.25">
      <c r="B259" s="3" t="s">
        <v>449</v>
      </c>
      <c r="C259" s="3" t="s">
        <v>443</v>
      </c>
      <c r="D259" s="4" t="str">
        <f>VLOOKUP(C259, Table1[], 2, FALSE)</f>
        <v>416-428-0504</v>
      </c>
      <c r="E259" s="13" t="str">
        <f>VLOOKUP(C259, Table1[#All], 3, FALSE)</f>
        <v>durward.anthony@tdsb.on.ca</v>
      </c>
    </row>
    <row r="260" spans="2:5" ht="15.75" hidden="1" x14ac:dyDescent="0.25">
      <c r="B260" s="3" t="s">
        <v>179</v>
      </c>
      <c r="C260" s="3" t="s">
        <v>587</v>
      </c>
      <c r="D260" s="4" t="str">
        <f>VLOOKUP(C260, Table1[], 2, FALSE)</f>
        <v>416-788-1520</v>
      </c>
      <c r="E260" s="13" t="str">
        <f>VLOOKUP(C260, Table1[#All], 3, FALSE)</f>
        <v>mary.molinaro@tdsb.on.ca</v>
      </c>
    </row>
    <row r="261" spans="2:5" ht="15.75" hidden="1" x14ac:dyDescent="0.25">
      <c r="B261" s="3" t="s">
        <v>180</v>
      </c>
      <c r="C261" s="3" t="s">
        <v>587</v>
      </c>
      <c r="D261" s="4" t="str">
        <f>VLOOKUP(C261, Table1[], 2, FALSE)</f>
        <v>416-788-1520</v>
      </c>
      <c r="E261" s="13" t="str">
        <f>VLOOKUP(C261, Table1[#All], 3, FALSE)</f>
        <v>mary.molinaro@tdsb.on.ca</v>
      </c>
    </row>
    <row r="262" spans="2:5" ht="15.75" hidden="1" x14ac:dyDescent="0.25">
      <c r="B262" s="3" t="s">
        <v>181</v>
      </c>
      <c r="C262" s="3" t="s">
        <v>444</v>
      </c>
      <c r="D262" s="4" t="str">
        <f>VLOOKUP(C262, Table1[], 2, FALSE)</f>
        <v>416-659-5633</v>
      </c>
      <c r="E262" s="13" t="str">
        <f>VLOOKUP(C262, Table1[#All], 3, FALSE)</f>
        <v>lynne.martens@tdsb.on.ca</v>
      </c>
    </row>
    <row r="263" spans="2:5" ht="15.75" hidden="1" x14ac:dyDescent="0.25">
      <c r="B263" s="3" t="s">
        <v>181</v>
      </c>
      <c r="C263" s="3" t="s">
        <v>444</v>
      </c>
      <c r="D263" s="4" t="str">
        <f>VLOOKUP(C263, Table1[], 2, FALSE)</f>
        <v>416-659-5633</v>
      </c>
      <c r="E263" s="13" t="str">
        <f>VLOOKUP(C263, Table1[#All], 3, FALSE)</f>
        <v>lynne.martens@tdsb.on.ca</v>
      </c>
    </row>
    <row r="264" spans="2:5" ht="15.75" hidden="1" x14ac:dyDescent="0.25">
      <c r="B264" s="3" t="s">
        <v>182</v>
      </c>
      <c r="C264" s="3" t="s">
        <v>587</v>
      </c>
      <c r="D264" s="4" t="str">
        <f>VLOOKUP(C264, Table1[], 2, FALSE)</f>
        <v>416-788-1520</v>
      </c>
      <c r="E264" s="13" t="str">
        <f>VLOOKUP(C264, Table1[#All], 3, FALSE)</f>
        <v>mary.molinaro@tdsb.on.ca</v>
      </c>
    </row>
    <row r="265" spans="2:5" ht="15.75" hidden="1" x14ac:dyDescent="0.25">
      <c r="B265" s="3" t="s">
        <v>183</v>
      </c>
      <c r="C265" s="3" t="s">
        <v>587</v>
      </c>
      <c r="D265" s="4" t="str">
        <f>VLOOKUP(C265, Table1[], 2, FALSE)</f>
        <v>416-788-1520</v>
      </c>
      <c r="E265" s="13" t="str">
        <f>VLOOKUP(C265, Table1[#All], 3, FALSE)</f>
        <v>mary.molinaro@tdsb.on.ca</v>
      </c>
    </row>
    <row r="266" spans="2:5" ht="15.75" hidden="1" x14ac:dyDescent="0.25">
      <c r="B266" s="3" t="s">
        <v>183</v>
      </c>
      <c r="C266" s="3" t="s">
        <v>587</v>
      </c>
      <c r="D266" s="4" t="str">
        <f>VLOOKUP(C266, Table1[], 2, FALSE)</f>
        <v>416-788-1520</v>
      </c>
      <c r="E266" s="13" t="str">
        <f>VLOOKUP(C266, Table1[#All], 3, FALSE)</f>
        <v>mary.molinaro@tdsb.on.ca</v>
      </c>
    </row>
    <row r="267" spans="2:5" ht="15.75" hidden="1" x14ac:dyDescent="0.25">
      <c r="B267" s="3" t="s">
        <v>183</v>
      </c>
      <c r="C267" s="3" t="s">
        <v>587</v>
      </c>
      <c r="D267" s="4" t="str">
        <f>VLOOKUP(C267, Table1[], 2, FALSE)</f>
        <v>416-788-1520</v>
      </c>
      <c r="E267" s="13" t="str">
        <f>VLOOKUP(C267, Table1[#All], 3, FALSE)</f>
        <v>mary.molinaro@tdsb.on.ca</v>
      </c>
    </row>
    <row r="268" spans="2:5" ht="15.75" hidden="1" x14ac:dyDescent="0.25">
      <c r="B268" s="3" t="s">
        <v>184</v>
      </c>
      <c r="C268" s="3" t="s">
        <v>587</v>
      </c>
      <c r="D268" s="4" t="str">
        <f>VLOOKUP(C268, Table1[], 2, FALSE)</f>
        <v>416-788-1520</v>
      </c>
      <c r="E268" s="13" t="str">
        <f>VLOOKUP(C268, Table1[#All], 3, FALSE)</f>
        <v>mary.molinaro@tdsb.on.ca</v>
      </c>
    </row>
    <row r="269" spans="2:5" ht="15.75" hidden="1" x14ac:dyDescent="0.25">
      <c r="B269" s="3" t="s">
        <v>185</v>
      </c>
      <c r="C269" s="3" t="s">
        <v>443</v>
      </c>
      <c r="D269" s="4" t="str">
        <f>VLOOKUP(C269, Table1[], 2, FALSE)</f>
        <v>416-428-0504</v>
      </c>
      <c r="E269" s="13" t="str">
        <f>VLOOKUP(C269, Table1[#All], 3, FALSE)</f>
        <v>durward.anthony@tdsb.on.ca</v>
      </c>
    </row>
    <row r="270" spans="2:5" ht="15.75" hidden="1" x14ac:dyDescent="0.25">
      <c r="B270" s="3" t="s">
        <v>186</v>
      </c>
      <c r="C270" s="3" t="s">
        <v>589</v>
      </c>
      <c r="D270" s="4" t="str">
        <f>VLOOKUP(C270, Table1[], 2, FALSE)</f>
        <v>647-542-5550</v>
      </c>
      <c r="E270" s="13" t="str">
        <f>VLOOKUP(C270, Table1[#All], 3, FALSE)</f>
        <v xml:space="preserve">michelle.murdock@tdsb.on.ca </v>
      </c>
    </row>
    <row r="271" spans="2:5" ht="15.75" hidden="1" x14ac:dyDescent="0.25">
      <c r="B271" s="3" t="s">
        <v>186</v>
      </c>
      <c r="C271" s="3" t="s">
        <v>589</v>
      </c>
      <c r="D271" s="4" t="str">
        <f>VLOOKUP(C271, Table1[], 2, FALSE)</f>
        <v>647-542-5550</v>
      </c>
      <c r="E271" s="13" t="str">
        <f>VLOOKUP(C271, Table1[#All], 3, FALSE)</f>
        <v xml:space="preserve">michelle.murdock@tdsb.on.ca </v>
      </c>
    </row>
    <row r="272" spans="2:5" ht="15.75" hidden="1" x14ac:dyDescent="0.25">
      <c r="B272" s="3" t="s">
        <v>573</v>
      </c>
      <c r="C272" s="3" t="s">
        <v>589</v>
      </c>
      <c r="D272" s="4" t="str">
        <f>VLOOKUP(C272, Table1[], 2, FALSE)</f>
        <v>647-542-5550</v>
      </c>
      <c r="E272" s="13" t="str">
        <f>VLOOKUP(C272, Table1[#All], 3, FALSE)</f>
        <v xml:space="preserve">michelle.murdock@tdsb.on.ca </v>
      </c>
    </row>
    <row r="273" spans="1:5" ht="15.75" hidden="1" x14ac:dyDescent="0.25">
      <c r="B273" s="3" t="s">
        <v>520</v>
      </c>
      <c r="C273" s="3" t="s">
        <v>444</v>
      </c>
      <c r="D273" s="4" t="str">
        <f>VLOOKUP(C273, Table1[], 2, FALSE)</f>
        <v>416-659-5633</v>
      </c>
      <c r="E273" s="13" t="str">
        <f>VLOOKUP(C273, Table1[#All], 3, FALSE)</f>
        <v>lynne.martens@tdsb.on.ca</v>
      </c>
    </row>
    <row r="274" spans="1:5" ht="15.75" hidden="1" x14ac:dyDescent="0.25">
      <c r="A274" s="2"/>
      <c r="B274" s="3" t="s">
        <v>32</v>
      </c>
      <c r="C274" s="3" t="s">
        <v>589</v>
      </c>
      <c r="D274" s="4" t="str">
        <f>VLOOKUP(C274, Table1[], 2, FALSE)</f>
        <v>647-542-5550</v>
      </c>
      <c r="E274" s="13" t="str">
        <f>VLOOKUP(C274, Table1[#All], 3, FALSE)</f>
        <v xml:space="preserve">michelle.murdock@tdsb.on.ca </v>
      </c>
    </row>
    <row r="275" spans="1:5" ht="15.75" hidden="1" x14ac:dyDescent="0.25">
      <c r="B275" s="3" t="s">
        <v>187</v>
      </c>
      <c r="C275" s="3" t="s">
        <v>589</v>
      </c>
      <c r="D275" s="4" t="str">
        <f>VLOOKUP(C275, Table1[], 2, FALSE)</f>
        <v>647-542-5550</v>
      </c>
      <c r="E275" s="13" t="str">
        <f>VLOOKUP(C275, Table1[#All], 3, FALSE)</f>
        <v xml:space="preserve">michelle.murdock@tdsb.on.ca </v>
      </c>
    </row>
    <row r="276" spans="1:5" ht="15.75" hidden="1" x14ac:dyDescent="0.25">
      <c r="B276" s="3" t="s">
        <v>525</v>
      </c>
      <c r="C276" s="3" t="s">
        <v>444</v>
      </c>
      <c r="D276" s="4" t="str">
        <f>VLOOKUP(C276, Table1[], 2, FALSE)</f>
        <v>416-659-5633</v>
      </c>
      <c r="E276" s="13" t="str">
        <f>VLOOKUP(C276, Table1[#All], 3, FALSE)</f>
        <v>lynne.martens@tdsb.on.ca</v>
      </c>
    </row>
    <row r="277" spans="1:5" ht="15.75" hidden="1" x14ac:dyDescent="0.25">
      <c r="B277" s="3" t="s">
        <v>188</v>
      </c>
      <c r="C277" s="3" t="s">
        <v>589</v>
      </c>
      <c r="D277" s="4" t="str">
        <f>VLOOKUP(C277, Table1[], 2, FALSE)</f>
        <v>647-542-5550</v>
      </c>
      <c r="E277" s="13" t="str">
        <f>VLOOKUP(C277, Table1[#All], 3, FALSE)</f>
        <v xml:space="preserve">michelle.murdock@tdsb.on.ca </v>
      </c>
    </row>
    <row r="278" spans="1:5" ht="15.75" hidden="1" x14ac:dyDescent="0.25">
      <c r="B278" s="3" t="s">
        <v>189</v>
      </c>
      <c r="C278" s="3" t="s">
        <v>443</v>
      </c>
      <c r="D278" s="4" t="str">
        <f>VLOOKUP(C278, Table1[], 2, FALSE)</f>
        <v>416-428-0504</v>
      </c>
      <c r="E278" s="13" t="str">
        <f>VLOOKUP(C278, Table1[#All], 3, FALSE)</f>
        <v>durward.anthony@tdsb.on.ca</v>
      </c>
    </row>
    <row r="279" spans="1:5" ht="15.75" hidden="1" x14ac:dyDescent="0.25">
      <c r="B279" s="3" t="s">
        <v>526</v>
      </c>
      <c r="C279" s="3" t="s">
        <v>444</v>
      </c>
      <c r="D279" s="4" t="str">
        <f>VLOOKUP(C279, Table1[], 2, FALSE)</f>
        <v>416-659-5633</v>
      </c>
      <c r="E279" s="13" t="str">
        <f>VLOOKUP(C279, Table1[#All], 3, FALSE)</f>
        <v>lynne.martens@tdsb.on.ca</v>
      </c>
    </row>
    <row r="280" spans="1:5" ht="15.75" hidden="1" x14ac:dyDescent="0.25">
      <c r="B280" s="3" t="s">
        <v>190</v>
      </c>
      <c r="C280" s="3" t="s">
        <v>589</v>
      </c>
      <c r="D280" s="4" t="str">
        <f>VLOOKUP(C280, Table1[], 2, FALSE)</f>
        <v>647-542-5550</v>
      </c>
      <c r="E280" s="13" t="str">
        <f>VLOOKUP(C280, Table1[#All], 3, FALSE)</f>
        <v xml:space="preserve">michelle.murdock@tdsb.on.ca </v>
      </c>
    </row>
    <row r="281" spans="1:5" ht="15.75" hidden="1" x14ac:dyDescent="0.25">
      <c r="B281" s="3" t="s">
        <v>191</v>
      </c>
      <c r="C281" s="3" t="s">
        <v>443</v>
      </c>
      <c r="D281" s="4" t="str">
        <f>VLOOKUP(C281, Table1[], 2, FALSE)</f>
        <v>416-428-0504</v>
      </c>
      <c r="E281" s="13" t="str">
        <f>VLOOKUP(C281, Table1[#All], 3, FALSE)</f>
        <v>durward.anthony@tdsb.on.ca</v>
      </c>
    </row>
    <row r="282" spans="1:5" ht="15.75" hidden="1" x14ac:dyDescent="0.25">
      <c r="B282" s="3" t="s">
        <v>192</v>
      </c>
      <c r="C282" s="3" t="s">
        <v>443</v>
      </c>
      <c r="D282" s="4" t="str">
        <f>VLOOKUP(C282, Table1[], 2, FALSE)</f>
        <v>416-428-0504</v>
      </c>
      <c r="E282" s="13" t="str">
        <f>VLOOKUP(C282, Table1[#All], 3, FALSE)</f>
        <v>durward.anthony@tdsb.on.ca</v>
      </c>
    </row>
    <row r="283" spans="1:5" ht="15.75" hidden="1" x14ac:dyDescent="0.25">
      <c r="B283" s="3" t="s">
        <v>193</v>
      </c>
      <c r="C283" s="3" t="s">
        <v>444</v>
      </c>
      <c r="D283" s="4" t="str">
        <f>VLOOKUP(C283, Table1[], 2, FALSE)</f>
        <v>416-659-5633</v>
      </c>
      <c r="E283" s="13" t="str">
        <f>VLOOKUP(C283, Table1[#All], 3, FALSE)</f>
        <v>lynne.martens@tdsb.on.ca</v>
      </c>
    </row>
    <row r="284" spans="1:5" ht="15.75" hidden="1" x14ac:dyDescent="0.25">
      <c r="B284" s="3" t="s">
        <v>194</v>
      </c>
      <c r="C284" s="3" t="s">
        <v>589</v>
      </c>
      <c r="D284" s="4" t="str">
        <f>VLOOKUP(C284, Table1[], 2, FALSE)</f>
        <v>647-542-5550</v>
      </c>
      <c r="E284" s="13" t="str">
        <f>VLOOKUP(C284, Table1[#All], 3, FALSE)</f>
        <v xml:space="preserve">michelle.murdock@tdsb.on.ca </v>
      </c>
    </row>
    <row r="285" spans="1:5" ht="15.75" hidden="1" x14ac:dyDescent="0.25">
      <c r="B285" s="3" t="s">
        <v>195</v>
      </c>
      <c r="C285" s="3" t="s">
        <v>443</v>
      </c>
      <c r="D285" s="4" t="str">
        <f>VLOOKUP(C285, Table1[], 2, FALSE)</f>
        <v>416-428-0504</v>
      </c>
      <c r="E285" s="13" t="str">
        <f>VLOOKUP(C285, Table1[#All], 3, FALSE)</f>
        <v>durward.anthony@tdsb.on.ca</v>
      </c>
    </row>
    <row r="286" spans="1:5" ht="15.75" hidden="1" x14ac:dyDescent="0.25">
      <c r="B286" s="3" t="s">
        <v>196</v>
      </c>
      <c r="C286" s="3" t="s">
        <v>443</v>
      </c>
      <c r="D286" s="4" t="str">
        <f>VLOOKUP(C286, Table1[], 2, FALSE)</f>
        <v>416-428-0504</v>
      </c>
      <c r="E286" s="13" t="str">
        <f>VLOOKUP(C286, Table1[#All], 3, FALSE)</f>
        <v>durward.anthony@tdsb.on.ca</v>
      </c>
    </row>
    <row r="287" spans="1:5" ht="15.75" hidden="1" x14ac:dyDescent="0.25">
      <c r="B287" s="3" t="s">
        <v>197</v>
      </c>
      <c r="C287" s="3" t="s">
        <v>443</v>
      </c>
      <c r="D287" s="4" t="str">
        <f>VLOOKUP(C287, Table1[], 2, FALSE)</f>
        <v>416-428-0504</v>
      </c>
      <c r="E287" s="13" t="str">
        <f>VLOOKUP(C287, Table1[#All], 3, FALSE)</f>
        <v>durward.anthony@tdsb.on.ca</v>
      </c>
    </row>
    <row r="288" spans="1:5" ht="15.75" hidden="1" x14ac:dyDescent="0.25">
      <c r="B288" s="3" t="s">
        <v>198</v>
      </c>
      <c r="C288" s="3" t="s">
        <v>444</v>
      </c>
      <c r="D288" s="4" t="str">
        <f>VLOOKUP(C288, Table1[], 2, FALSE)</f>
        <v>416-659-5633</v>
      </c>
      <c r="E288" s="13" t="str">
        <f>VLOOKUP(C288, Table1[#All], 3, FALSE)</f>
        <v>lynne.martens@tdsb.on.ca</v>
      </c>
    </row>
    <row r="289" spans="2:5" ht="15.75" hidden="1" x14ac:dyDescent="0.25">
      <c r="B289" s="3" t="s">
        <v>199</v>
      </c>
      <c r="C289" s="3" t="s">
        <v>587</v>
      </c>
      <c r="D289" s="4" t="str">
        <f>VLOOKUP(C289, Table1[], 2, FALSE)</f>
        <v>416-788-1520</v>
      </c>
      <c r="E289" s="13" t="str">
        <f>VLOOKUP(C289, Table1[#All], 3, FALSE)</f>
        <v>mary.molinaro@tdsb.on.ca</v>
      </c>
    </row>
    <row r="290" spans="2:5" ht="15.75" hidden="1" x14ac:dyDescent="0.25">
      <c r="B290" s="3" t="s">
        <v>199</v>
      </c>
      <c r="C290" s="3" t="s">
        <v>587</v>
      </c>
      <c r="D290" s="4" t="str">
        <f>VLOOKUP(C290, Table1[], 2, FALSE)</f>
        <v>416-788-1520</v>
      </c>
      <c r="E290" s="13" t="str">
        <f>VLOOKUP(C290, Table1[#All], 3, FALSE)</f>
        <v>mary.molinaro@tdsb.on.ca</v>
      </c>
    </row>
    <row r="291" spans="2:5" ht="15.75" hidden="1" x14ac:dyDescent="0.25">
      <c r="B291" s="3" t="s">
        <v>200</v>
      </c>
      <c r="C291" s="3" t="s">
        <v>589</v>
      </c>
      <c r="D291" s="4" t="str">
        <f>VLOOKUP(C291, Table1[], 2, FALSE)</f>
        <v>647-542-5550</v>
      </c>
      <c r="E291" s="13" t="str">
        <f>VLOOKUP(C291, Table1[#All], 3, FALSE)</f>
        <v xml:space="preserve">michelle.murdock@tdsb.on.ca </v>
      </c>
    </row>
    <row r="292" spans="2:5" ht="15.75" hidden="1" x14ac:dyDescent="0.25">
      <c r="B292" s="3" t="s">
        <v>201</v>
      </c>
      <c r="C292" s="3" t="s">
        <v>444</v>
      </c>
      <c r="D292" s="4" t="str">
        <f>VLOOKUP(C292, Table1[], 2, FALSE)</f>
        <v>416-659-5633</v>
      </c>
      <c r="E292" s="13" t="str">
        <f>VLOOKUP(C292, Table1[#All], 3, FALSE)</f>
        <v>lynne.martens@tdsb.on.ca</v>
      </c>
    </row>
    <row r="293" spans="2:5" ht="15.75" hidden="1" x14ac:dyDescent="0.25">
      <c r="B293" s="3" t="s">
        <v>201</v>
      </c>
      <c r="C293" s="3" t="s">
        <v>444</v>
      </c>
      <c r="D293" s="4" t="str">
        <f>VLOOKUP(C293, Table1[], 2, FALSE)</f>
        <v>416-659-5633</v>
      </c>
      <c r="E293" s="13" t="str">
        <f>VLOOKUP(C293, Table1[#All], 3, FALSE)</f>
        <v>lynne.martens@tdsb.on.ca</v>
      </c>
    </row>
    <row r="294" spans="2:5" ht="15.75" hidden="1" x14ac:dyDescent="0.25">
      <c r="B294" s="3" t="s">
        <v>201</v>
      </c>
      <c r="C294" s="3" t="s">
        <v>444</v>
      </c>
      <c r="D294" s="4" t="str">
        <f>VLOOKUP(C294, Table1[], 2, FALSE)</f>
        <v>416-659-5633</v>
      </c>
      <c r="E294" s="13" t="str">
        <f>VLOOKUP(C294, Table1[#All], 3, FALSE)</f>
        <v>lynne.martens@tdsb.on.ca</v>
      </c>
    </row>
    <row r="295" spans="2:5" ht="15.75" hidden="1" x14ac:dyDescent="0.25">
      <c r="B295" s="3" t="s">
        <v>202</v>
      </c>
      <c r="C295" s="3" t="s">
        <v>587</v>
      </c>
      <c r="D295" s="4" t="str">
        <f>VLOOKUP(C295, Table1[], 2, FALSE)</f>
        <v>416-788-1520</v>
      </c>
      <c r="E295" s="13" t="str">
        <f>VLOOKUP(C295, Table1[#All], 3, FALSE)</f>
        <v>mary.molinaro@tdsb.on.ca</v>
      </c>
    </row>
    <row r="296" spans="2:5" ht="15.75" hidden="1" x14ac:dyDescent="0.25">
      <c r="B296" s="3" t="s">
        <v>468</v>
      </c>
      <c r="C296" s="3" t="s">
        <v>444</v>
      </c>
      <c r="D296" s="4" t="str">
        <f>VLOOKUP(C296, Table1[], 2, FALSE)</f>
        <v>416-659-5633</v>
      </c>
      <c r="E296" s="13" t="str">
        <f>VLOOKUP(C296, Table1[#All], 3, FALSE)</f>
        <v>lynne.martens@tdsb.on.ca</v>
      </c>
    </row>
    <row r="297" spans="2:5" ht="15.75" hidden="1" x14ac:dyDescent="0.25">
      <c r="B297" s="3" t="s">
        <v>203</v>
      </c>
      <c r="C297" s="3" t="s">
        <v>443</v>
      </c>
      <c r="D297" s="4" t="str">
        <f>VLOOKUP(C297, Table1[], 2, FALSE)</f>
        <v>416-428-0504</v>
      </c>
      <c r="E297" s="13" t="str">
        <f>VLOOKUP(C297, Table1[#All], 3, FALSE)</f>
        <v>durward.anthony@tdsb.on.ca</v>
      </c>
    </row>
    <row r="298" spans="2:5" ht="15.75" hidden="1" x14ac:dyDescent="0.25">
      <c r="B298" s="3" t="s">
        <v>204</v>
      </c>
      <c r="C298" s="3" t="s">
        <v>444</v>
      </c>
      <c r="D298" s="4" t="str">
        <f>VLOOKUP(C298, Table1[], 2, FALSE)</f>
        <v>416-659-5633</v>
      </c>
      <c r="E298" s="13" t="str">
        <f>VLOOKUP(C298, Table1[#All], 3, FALSE)</f>
        <v>lynne.martens@tdsb.on.ca</v>
      </c>
    </row>
    <row r="299" spans="2:5" ht="15.75" hidden="1" x14ac:dyDescent="0.25">
      <c r="B299" s="3" t="s">
        <v>527</v>
      </c>
      <c r="C299" s="3" t="s">
        <v>443</v>
      </c>
      <c r="D299" s="4" t="str">
        <f>VLOOKUP(C299, Table1[], 2, FALSE)</f>
        <v>416-428-0504</v>
      </c>
      <c r="E299" s="13" t="str">
        <f>VLOOKUP(C299, Table1[#All], 3, FALSE)</f>
        <v>durward.anthony@tdsb.on.ca</v>
      </c>
    </row>
    <row r="300" spans="2:5" ht="15.75" hidden="1" x14ac:dyDescent="0.25">
      <c r="B300" s="3" t="s">
        <v>205</v>
      </c>
      <c r="C300" s="3" t="s">
        <v>589</v>
      </c>
      <c r="D300" s="4" t="str">
        <f>VLOOKUP(C300, Table1[], 2, FALSE)</f>
        <v>647-542-5550</v>
      </c>
      <c r="E300" s="13" t="str">
        <f>VLOOKUP(C300, Table1[#All], 3, FALSE)</f>
        <v xml:space="preserve">michelle.murdock@tdsb.on.ca </v>
      </c>
    </row>
    <row r="301" spans="2:5" ht="15.75" hidden="1" x14ac:dyDescent="0.25">
      <c r="B301" s="3" t="s">
        <v>206</v>
      </c>
      <c r="C301" s="3" t="s">
        <v>443</v>
      </c>
      <c r="D301" s="4" t="str">
        <f>VLOOKUP(C301, Table1[], 2, FALSE)</f>
        <v>416-428-0504</v>
      </c>
      <c r="E301" s="13" t="str">
        <f>VLOOKUP(C301, Table1[#All], 3, FALSE)</f>
        <v>durward.anthony@tdsb.on.ca</v>
      </c>
    </row>
    <row r="302" spans="2:5" ht="15.75" hidden="1" x14ac:dyDescent="0.25">
      <c r="B302" s="3" t="s">
        <v>555</v>
      </c>
      <c r="C302" s="3" t="s">
        <v>589</v>
      </c>
      <c r="D302" s="4" t="str">
        <f>VLOOKUP(C302, Table1[], 2, FALSE)</f>
        <v>647-542-5550</v>
      </c>
      <c r="E302" s="13" t="str">
        <f>VLOOKUP(C302, Table1[#All], 3, FALSE)</f>
        <v xml:space="preserve">michelle.murdock@tdsb.on.ca </v>
      </c>
    </row>
    <row r="303" spans="2:5" ht="15.75" hidden="1" x14ac:dyDescent="0.25">
      <c r="B303" s="3" t="s">
        <v>207</v>
      </c>
      <c r="C303" s="3" t="s">
        <v>443</v>
      </c>
      <c r="D303" s="4" t="str">
        <f>VLOOKUP(C303, Table1[], 2, FALSE)</f>
        <v>416-428-0504</v>
      </c>
      <c r="E303" s="13" t="str">
        <f>VLOOKUP(C303, Table1[#All], 3, FALSE)</f>
        <v>durward.anthony@tdsb.on.ca</v>
      </c>
    </row>
    <row r="304" spans="2:5" ht="15.75" hidden="1" x14ac:dyDescent="0.25">
      <c r="B304" s="3" t="s">
        <v>208</v>
      </c>
      <c r="C304" s="3" t="s">
        <v>444</v>
      </c>
      <c r="D304" s="4" t="str">
        <f>VLOOKUP(C304, Table1[], 2, FALSE)</f>
        <v>416-659-5633</v>
      </c>
      <c r="E304" s="13" t="str">
        <f>VLOOKUP(C304, Table1[#All], 3, FALSE)</f>
        <v>lynne.martens@tdsb.on.ca</v>
      </c>
    </row>
    <row r="305" spans="2:5" ht="15.75" hidden="1" x14ac:dyDescent="0.25">
      <c r="B305" s="3" t="s">
        <v>209</v>
      </c>
      <c r="C305" s="3" t="s">
        <v>587</v>
      </c>
      <c r="D305" s="4" t="str">
        <f>VLOOKUP(C305, Table1[], 2, FALSE)</f>
        <v>416-788-1520</v>
      </c>
      <c r="E305" s="13" t="str">
        <f>VLOOKUP(C305, Table1[#All], 3, FALSE)</f>
        <v>mary.molinaro@tdsb.on.ca</v>
      </c>
    </row>
    <row r="306" spans="2:5" ht="15.75" hidden="1" x14ac:dyDescent="0.25">
      <c r="B306" s="3" t="s">
        <v>210</v>
      </c>
      <c r="C306" s="3" t="s">
        <v>587</v>
      </c>
      <c r="D306" s="4" t="str">
        <f>VLOOKUP(C306, Table1[], 2, FALSE)</f>
        <v>416-788-1520</v>
      </c>
      <c r="E306" s="13" t="str">
        <f>VLOOKUP(C306, Table1[#All], 3, FALSE)</f>
        <v>mary.molinaro@tdsb.on.ca</v>
      </c>
    </row>
    <row r="307" spans="2:5" ht="15.75" hidden="1" x14ac:dyDescent="0.25">
      <c r="B307" s="3" t="s">
        <v>211</v>
      </c>
      <c r="C307" s="3" t="s">
        <v>589</v>
      </c>
      <c r="D307" s="4" t="str">
        <f>VLOOKUP(C307, Table1[], 2, FALSE)</f>
        <v>647-542-5550</v>
      </c>
      <c r="E307" s="13" t="str">
        <f>VLOOKUP(C307, Table1[#All], 3, FALSE)</f>
        <v xml:space="preserve">michelle.murdock@tdsb.on.ca </v>
      </c>
    </row>
    <row r="308" spans="2:5" ht="15.75" hidden="1" x14ac:dyDescent="0.25">
      <c r="B308" s="3" t="s">
        <v>212</v>
      </c>
      <c r="C308" s="3" t="s">
        <v>589</v>
      </c>
      <c r="D308" s="4" t="str">
        <f>VLOOKUP(C308, Table1[], 2, FALSE)</f>
        <v>647-542-5550</v>
      </c>
      <c r="E308" s="13" t="str">
        <f>VLOOKUP(C308, Table1[#All], 3, FALSE)</f>
        <v xml:space="preserve">michelle.murdock@tdsb.on.ca </v>
      </c>
    </row>
    <row r="309" spans="2:5" ht="15.75" hidden="1" x14ac:dyDescent="0.25">
      <c r="B309" s="3" t="s">
        <v>12</v>
      </c>
      <c r="C309" s="3" t="s">
        <v>589</v>
      </c>
      <c r="D309" s="4" t="str">
        <f>VLOOKUP(C309, Table1[], 2, FALSE)</f>
        <v>647-542-5550</v>
      </c>
      <c r="E309" s="13" t="str">
        <f>VLOOKUP(C309, Table1[#All], 3, FALSE)</f>
        <v xml:space="preserve">michelle.murdock@tdsb.on.ca </v>
      </c>
    </row>
    <row r="310" spans="2:5" ht="15.75" hidden="1" x14ac:dyDescent="0.25">
      <c r="B310" s="3" t="s">
        <v>213</v>
      </c>
      <c r="C310" s="3" t="s">
        <v>444</v>
      </c>
      <c r="D310" s="4" t="str">
        <f>VLOOKUP(C310, Table1[], 2, FALSE)</f>
        <v>416-659-5633</v>
      </c>
      <c r="E310" s="13" t="str">
        <f>VLOOKUP(C310, Table1[#All], 3, FALSE)</f>
        <v>lynne.martens@tdsb.on.ca</v>
      </c>
    </row>
    <row r="311" spans="2:5" ht="15.75" hidden="1" x14ac:dyDescent="0.25">
      <c r="B311" s="3" t="s">
        <v>214</v>
      </c>
      <c r="C311" s="3" t="s">
        <v>589</v>
      </c>
      <c r="D311" s="4" t="str">
        <f>VLOOKUP(C311, Table1[], 2, FALSE)</f>
        <v>647-542-5550</v>
      </c>
      <c r="E311" s="13" t="str">
        <f>VLOOKUP(C311, Table1[#All], 3, FALSE)</f>
        <v xml:space="preserve">michelle.murdock@tdsb.on.ca </v>
      </c>
    </row>
    <row r="312" spans="2:5" ht="15.75" hidden="1" x14ac:dyDescent="0.25">
      <c r="B312" s="3" t="s">
        <v>215</v>
      </c>
      <c r="C312" s="3" t="s">
        <v>443</v>
      </c>
      <c r="D312" s="4" t="str">
        <f>VLOOKUP(C312, Table1[], 2, FALSE)</f>
        <v>416-428-0504</v>
      </c>
      <c r="E312" s="13" t="str">
        <f>VLOOKUP(C312, Table1[#All], 3, FALSE)</f>
        <v>durward.anthony@tdsb.on.ca</v>
      </c>
    </row>
    <row r="313" spans="2:5" ht="15.75" hidden="1" x14ac:dyDescent="0.25">
      <c r="B313" s="3" t="s">
        <v>216</v>
      </c>
      <c r="C313" s="3" t="s">
        <v>443</v>
      </c>
      <c r="D313" s="4" t="str">
        <f>VLOOKUP(C313, Table1[], 2, FALSE)</f>
        <v>416-428-0504</v>
      </c>
      <c r="E313" s="13" t="str">
        <f>VLOOKUP(C313, Table1[#All], 3, FALSE)</f>
        <v>durward.anthony@tdsb.on.ca</v>
      </c>
    </row>
    <row r="314" spans="2:5" ht="15.75" hidden="1" x14ac:dyDescent="0.25">
      <c r="B314" s="3" t="s">
        <v>217</v>
      </c>
      <c r="C314" s="3" t="s">
        <v>587</v>
      </c>
      <c r="D314" s="4" t="str">
        <f>VLOOKUP(C314, Table1[], 2, FALSE)</f>
        <v>416-788-1520</v>
      </c>
      <c r="E314" s="13" t="str">
        <f>VLOOKUP(C314, Table1[#All], 3, FALSE)</f>
        <v>mary.molinaro@tdsb.on.ca</v>
      </c>
    </row>
    <row r="315" spans="2:5" ht="15.75" hidden="1" x14ac:dyDescent="0.25">
      <c r="B315" s="3" t="s">
        <v>218</v>
      </c>
      <c r="C315" s="3" t="s">
        <v>443</v>
      </c>
      <c r="D315" s="4" t="str">
        <f>VLOOKUP(C315, Table1[], 2, FALSE)</f>
        <v>416-428-0504</v>
      </c>
      <c r="E315" s="13" t="str">
        <f>VLOOKUP(C315, Table1[#All], 3, FALSE)</f>
        <v>durward.anthony@tdsb.on.ca</v>
      </c>
    </row>
    <row r="316" spans="2:5" ht="15.75" hidden="1" x14ac:dyDescent="0.25">
      <c r="B316" s="3" t="s">
        <v>219</v>
      </c>
      <c r="C316" s="3" t="s">
        <v>589</v>
      </c>
      <c r="D316" s="4" t="str">
        <f>VLOOKUP(C316, Table1[], 2, FALSE)</f>
        <v>647-542-5550</v>
      </c>
      <c r="E316" s="13" t="str">
        <f>VLOOKUP(C316, Table1[#All], 3, FALSE)</f>
        <v xml:space="preserve">michelle.murdock@tdsb.on.ca </v>
      </c>
    </row>
    <row r="317" spans="2:5" ht="15.75" hidden="1" x14ac:dyDescent="0.25">
      <c r="B317" s="3" t="s">
        <v>220</v>
      </c>
      <c r="C317" s="3" t="s">
        <v>444</v>
      </c>
      <c r="D317" s="4" t="str">
        <f>VLOOKUP(C317, Table1[], 2, FALSE)</f>
        <v>416-659-5633</v>
      </c>
      <c r="E317" s="13" t="str">
        <f>VLOOKUP(C317, Table1[#All], 3, FALSE)</f>
        <v>lynne.martens@tdsb.on.ca</v>
      </c>
    </row>
    <row r="318" spans="2:5" ht="15.75" hidden="1" x14ac:dyDescent="0.25">
      <c r="B318" s="3" t="s">
        <v>220</v>
      </c>
      <c r="C318" s="3" t="s">
        <v>444</v>
      </c>
      <c r="D318" s="4" t="str">
        <f>VLOOKUP(C318, Table1[], 2, FALSE)</f>
        <v>416-659-5633</v>
      </c>
      <c r="E318" s="13" t="str">
        <f>VLOOKUP(C318, Table1[#All], 3, FALSE)</f>
        <v>lynne.martens@tdsb.on.ca</v>
      </c>
    </row>
    <row r="319" spans="2:5" ht="15.75" hidden="1" x14ac:dyDescent="0.25">
      <c r="B319" s="3" t="s">
        <v>501</v>
      </c>
      <c r="C319" s="3" t="s">
        <v>589</v>
      </c>
      <c r="D319" s="4" t="str">
        <f>VLOOKUP(C319, Table1[], 2, FALSE)</f>
        <v>647-542-5550</v>
      </c>
      <c r="E319" s="13" t="str">
        <f>VLOOKUP(C319, Table1[#All], 3, FALSE)</f>
        <v xml:space="preserve">michelle.murdock@tdsb.on.ca </v>
      </c>
    </row>
    <row r="320" spans="2:5" ht="15.75" hidden="1" x14ac:dyDescent="0.25">
      <c r="B320" s="3" t="s">
        <v>221</v>
      </c>
      <c r="C320" s="3" t="s">
        <v>589</v>
      </c>
      <c r="D320" s="4" t="str">
        <f>VLOOKUP(C320, Table1[], 2, FALSE)</f>
        <v>647-542-5550</v>
      </c>
      <c r="E320" s="13" t="str">
        <f>VLOOKUP(C320, Table1[#All], 3, FALSE)</f>
        <v xml:space="preserve">michelle.murdock@tdsb.on.ca </v>
      </c>
    </row>
    <row r="321" spans="2:5" ht="15.75" hidden="1" x14ac:dyDescent="0.25">
      <c r="B321" s="3" t="s">
        <v>469</v>
      </c>
      <c r="C321" s="3" t="s">
        <v>444</v>
      </c>
      <c r="D321" s="4" t="str">
        <f>VLOOKUP(C321, Table1[], 2, FALSE)</f>
        <v>416-659-5633</v>
      </c>
      <c r="E321" s="13" t="str">
        <f>VLOOKUP(C321, Table1[#All], 3, FALSE)</f>
        <v>lynne.martens@tdsb.on.ca</v>
      </c>
    </row>
    <row r="322" spans="2:5" ht="15.75" hidden="1" x14ac:dyDescent="0.25">
      <c r="B322" s="3" t="s">
        <v>222</v>
      </c>
      <c r="C322" s="3" t="s">
        <v>443</v>
      </c>
      <c r="D322" s="4" t="str">
        <f>VLOOKUP(C322, Table1[], 2, FALSE)</f>
        <v>416-428-0504</v>
      </c>
      <c r="E322" s="13" t="str">
        <f>VLOOKUP(C322, Table1[#All], 3, FALSE)</f>
        <v>durward.anthony@tdsb.on.ca</v>
      </c>
    </row>
    <row r="323" spans="2:5" ht="15.75" hidden="1" x14ac:dyDescent="0.25">
      <c r="B323" s="3" t="s">
        <v>13</v>
      </c>
      <c r="C323" s="3" t="s">
        <v>443</v>
      </c>
      <c r="D323" s="4" t="str">
        <f>VLOOKUP(C323, Table1[], 2, FALSE)</f>
        <v>416-428-0504</v>
      </c>
      <c r="E323" s="13" t="str">
        <f>VLOOKUP(C323, Table1[#All], 3, FALSE)</f>
        <v>durward.anthony@tdsb.on.ca</v>
      </c>
    </row>
    <row r="324" spans="2:5" ht="15.75" hidden="1" x14ac:dyDescent="0.25">
      <c r="B324" s="3" t="s">
        <v>450</v>
      </c>
      <c r="C324" s="3" t="s">
        <v>443</v>
      </c>
      <c r="D324" s="4" t="str">
        <f>VLOOKUP(C324, Table1[], 2, FALSE)</f>
        <v>416-428-0504</v>
      </c>
      <c r="E324" s="13" t="str">
        <f>VLOOKUP(C324, Table1[#All], 3, FALSE)</f>
        <v>durward.anthony@tdsb.on.ca</v>
      </c>
    </row>
    <row r="325" spans="2:5" ht="15.75" hidden="1" x14ac:dyDescent="0.25">
      <c r="B325" s="3" t="s">
        <v>33</v>
      </c>
      <c r="C325" s="3" t="s">
        <v>443</v>
      </c>
      <c r="D325" s="4" t="str">
        <f>VLOOKUP(C325, Table1[], 2, FALSE)</f>
        <v>416-428-0504</v>
      </c>
      <c r="E325" s="13" t="str">
        <f>VLOOKUP(C325, Table1[#All], 3, FALSE)</f>
        <v>durward.anthony@tdsb.on.ca</v>
      </c>
    </row>
    <row r="326" spans="2:5" ht="15.75" hidden="1" x14ac:dyDescent="0.25">
      <c r="B326" s="3" t="s">
        <v>223</v>
      </c>
      <c r="C326" s="3" t="s">
        <v>444</v>
      </c>
      <c r="D326" s="4" t="str">
        <f>VLOOKUP(C326, Table1[], 2, FALSE)</f>
        <v>416-659-5633</v>
      </c>
      <c r="E326" s="13" t="str">
        <f>VLOOKUP(C326, Table1[#All], 3, FALSE)</f>
        <v>lynne.martens@tdsb.on.ca</v>
      </c>
    </row>
    <row r="327" spans="2:5" ht="15.75" hidden="1" x14ac:dyDescent="0.25">
      <c r="B327" s="3" t="s">
        <v>223</v>
      </c>
      <c r="C327" s="3" t="s">
        <v>444</v>
      </c>
      <c r="D327" s="4" t="str">
        <f>VLOOKUP(C327, Table1[], 2, FALSE)</f>
        <v>416-659-5633</v>
      </c>
      <c r="E327" s="13" t="str">
        <f>VLOOKUP(C327, Table1[#All], 3, FALSE)</f>
        <v>lynne.martens@tdsb.on.ca</v>
      </c>
    </row>
    <row r="328" spans="2:5" ht="15.75" hidden="1" x14ac:dyDescent="0.25">
      <c r="B328" s="3" t="s">
        <v>223</v>
      </c>
      <c r="C328" s="3" t="s">
        <v>444</v>
      </c>
      <c r="D328" s="4" t="str">
        <f>VLOOKUP(C328, Table1[], 2, FALSE)</f>
        <v>416-659-5633</v>
      </c>
      <c r="E328" s="13" t="str">
        <f>VLOOKUP(C328, Table1[#All], 3, FALSE)</f>
        <v>lynne.martens@tdsb.on.ca</v>
      </c>
    </row>
    <row r="329" spans="2:5" ht="15.75" hidden="1" x14ac:dyDescent="0.25">
      <c r="B329" s="3" t="s">
        <v>583</v>
      </c>
      <c r="C329" s="3" t="s">
        <v>444</v>
      </c>
      <c r="D329" s="4" t="str">
        <f>VLOOKUP(C329, Table1[], 2, FALSE)</f>
        <v>416-659-5633</v>
      </c>
      <c r="E329" s="13" t="str">
        <f>VLOOKUP(C329, Table1[#All], 3, FALSE)</f>
        <v>lynne.martens@tdsb.on.ca</v>
      </c>
    </row>
    <row r="330" spans="2:5" ht="15.75" hidden="1" x14ac:dyDescent="0.25">
      <c r="B330" s="3" t="s">
        <v>224</v>
      </c>
      <c r="C330" s="3" t="s">
        <v>443</v>
      </c>
      <c r="D330" s="4" t="str">
        <f>VLOOKUP(C330, Table1[], 2, FALSE)</f>
        <v>416-428-0504</v>
      </c>
      <c r="E330" s="13" t="str">
        <f>VLOOKUP(C330, Table1[#All], 3, FALSE)</f>
        <v>durward.anthony@tdsb.on.ca</v>
      </c>
    </row>
    <row r="331" spans="2:5" ht="15.75" hidden="1" x14ac:dyDescent="0.25">
      <c r="B331" s="3" t="s">
        <v>225</v>
      </c>
      <c r="C331" s="3" t="s">
        <v>589</v>
      </c>
      <c r="D331" s="4" t="str">
        <f>VLOOKUP(C331, Table1[], 2, FALSE)</f>
        <v>647-542-5550</v>
      </c>
      <c r="E331" s="13" t="str">
        <f>VLOOKUP(C331, Table1[#All], 3, FALSE)</f>
        <v xml:space="preserve">michelle.murdock@tdsb.on.ca </v>
      </c>
    </row>
    <row r="332" spans="2:5" ht="15.75" hidden="1" x14ac:dyDescent="0.25">
      <c r="B332" s="3" t="s">
        <v>451</v>
      </c>
      <c r="C332" s="3" t="s">
        <v>443</v>
      </c>
      <c r="D332" s="4" t="str">
        <f>VLOOKUP(C332, Table1[], 2, FALSE)</f>
        <v>416-428-0504</v>
      </c>
      <c r="E332" s="13" t="str">
        <f>VLOOKUP(C332, Table1[#All], 3, FALSE)</f>
        <v>durward.anthony@tdsb.on.ca</v>
      </c>
    </row>
    <row r="333" spans="2:5" ht="15.75" hidden="1" x14ac:dyDescent="0.25">
      <c r="B333" s="3" t="s">
        <v>226</v>
      </c>
      <c r="C333" s="3" t="s">
        <v>587</v>
      </c>
      <c r="D333" s="4" t="str">
        <f>VLOOKUP(C333, Table1[], 2, FALSE)</f>
        <v>416-788-1520</v>
      </c>
      <c r="E333" s="13" t="str">
        <f>VLOOKUP(C333, Table1[#All], 3, FALSE)</f>
        <v>mary.molinaro@tdsb.on.ca</v>
      </c>
    </row>
    <row r="334" spans="2:5" ht="15.75" hidden="1" x14ac:dyDescent="0.25">
      <c r="B334" s="3" t="s">
        <v>227</v>
      </c>
      <c r="C334" s="3" t="s">
        <v>587</v>
      </c>
      <c r="D334" s="4" t="str">
        <f>VLOOKUP(C334, Table1[], 2, FALSE)</f>
        <v>416-788-1520</v>
      </c>
      <c r="E334" s="13" t="str">
        <f>VLOOKUP(C334, Table1[#All], 3, FALSE)</f>
        <v>mary.molinaro@tdsb.on.ca</v>
      </c>
    </row>
    <row r="335" spans="2:5" ht="15.75" hidden="1" x14ac:dyDescent="0.25">
      <c r="B335" s="3" t="s">
        <v>228</v>
      </c>
      <c r="C335" s="3" t="s">
        <v>587</v>
      </c>
      <c r="D335" s="4" t="str">
        <f>VLOOKUP(C335, Table1[], 2, FALSE)</f>
        <v>416-788-1520</v>
      </c>
      <c r="E335" s="13" t="str">
        <f>VLOOKUP(C335, Table1[#All], 3, FALSE)</f>
        <v>mary.molinaro@tdsb.on.ca</v>
      </c>
    </row>
    <row r="336" spans="2:5" ht="15.75" hidden="1" x14ac:dyDescent="0.25">
      <c r="B336" s="3" t="s">
        <v>528</v>
      </c>
      <c r="C336" s="3" t="s">
        <v>444</v>
      </c>
      <c r="D336" s="4" t="str">
        <f>VLOOKUP(C336, Table1[], 2, FALSE)</f>
        <v>416-659-5633</v>
      </c>
      <c r="E336" s="13" t="str">
        <f>VLOOKUP(C336, Table1[#All], 3, FALSE)</f>
        <v>lynne.martens@tdsb.on.ca</v>
      </c>
    </row>
    <row r="337" spans="2:5" ht="15.75" hidden="1" x14ac:dyDescent="0.25">
      <c r="B337" s="3" t="s">
        <v>34</v>
      </c>
      <c r="C337" s="3" t="s">
        <v>587</v>
      </c>
      <c r="D337" s="4" t="str">
        <f>VLOOKUP(C337, Table1[], 2, FALSE)</f>
        <v>416-788-1520</v>
      </c>
      <c r="E337" s="13" t="str">
        <f>VLOOKUP(C337, Table1[#All], 3, FALSE)</f>
        <v>mary.molinaro@tdsb.on.ca</v>
      </c>
    </row>
    <row r="338" spans="2:5" ht="15.75" hidden="1" x14ac:dyDescent="0.25">
      <c r="B338" s="3" t="s">
        <v>229</v>
      </c>
      <c r="C338" s="3" t="s">
        <v>589</v>
      </c>
      <c r="D338" s="4" t="str">
        <f>VLOOKUP(C338, Table1[], 2, FALSE)</f>
        <v>647-542-5550</v>
      </c>
      <c r="E338" s="13" t="str">
        <f>VLOOKUP(C338, Table1[#All], 3, FALSE)</f>
        <v xml:space="preserve">michelle.murdock@tdsb.on.ca </v>
      </c>
    </row>
    <row r="339" spans="2:5" ht="15.75" hidden="1" x14ac:dyDescent="0.25">
      <c r="B339" s="3" t="s">
        <v>556</v>
      </c>
      <c r="C339" s="3" t="s">
        <v>444</v>
      </c>
      <c r="D339" s="4" t="str">
        <f>VLOOKUP(C339, Table1[], 2, FALSE)</f>
        <v>416-659-5633</v>
      </c>
      <c r="E339" s="13" t="str">
        <f>VLOOKUP(C339, Table1[#All], 3, FALSE)</f>
        <v>lynne.martens@tdsb.on.ca</v>
      </c>
    </row>
    <row r="340" spans="2:5" ht="15.75" hidden="1" x14ac:dyDescent="0.25">
      <c r="B340" s="3" t="s">
        <v>230</v>
      </c>
      <c r="C340" s="3" t="s">
        <v>589</v>
      </c>
      <c r="D340" s="4" t="str">
        <f>VLOOKUP(C340, Table1[], 2, FALSE)</f>
        <v>647-542-5550</v>
      </c>
      <c r="E340" s="13" t="str">
        <f>VLOOKUP(C340, Table1[#All], 3, FALSE)</f>
        <v xml:space="preserve">michelle.murdock@tdsb.on.ca </v>
      </c>
    </row>
    <row r="341" spans="2:5" ht="15.75" hidden="1" x14ac:dyDescent="0.25">
      <c r="B341" s="3" t="s">
        <v>491</v>
      </c>
      <c r="C341" s="3" t="s">
        <v>587</v>
      </c>
      <c r="D341" s="4" t="str">
        <f>VLOOKUP(C341, Table1[], 2, FALSE)</f>
        <v>416-788-1520</v>
      </c>
      <c r="E341" s="13" t="str">
        <f>VLOOKUP(C341, Table1[#All], 3, FALSE)</f>
        <v>mary.molinaro@tdsb.on.ca</v>
      </c>
    </row>
    <row r="342" spans="2:5" ht="15.75" hidden="1" x14ac:dyDescent="0.25">
      <c r="B342" s="3" t="s">
        <v>529</v>
      </c>
      <c r="C342" s="3" t="s">
        <v>444</v>
      </c>
      <c r="D342" s="4" t="str">
        <f>VLOOKUP(C342, Table1[], 2, FALSE)</f>
        <v>416-659-5633</v>
      </c>
      <c r="E342" s="13" t="str">
        <f>VLOOKUP(C342, Table1[#All], 3, FALSE)</f>
        <v>lynne.martens@tdsb.on.ca</v>
      </c>
    </row>
    <row r="343" spans="2:5" ht="15.75" hidden="1" x14ac:dyDescent="0.25">
      <c r="B343" s="3" t="s">
        <v>231</v>
      </c>
      <c r="C343" s="3" t="s">
        <v>587</v>
      </c>
      <c r="D343" s="4" t="str">
        <f>VLOOKUP(C343, Table1[], 2, FALSE)</f>
        <v>416-788-1520</v>
      </c>
      <c r="E343" s="13" t="str">
        <f>VLOOKUP(C343, Table1[#All], 3, FALSE)</f>
        <v>mary.molinaro@tdsb.on.ca</v>
      </c>
    </row>
    <row r="344" spans="2:5" ht="15.75" hidden="1" x14ac:dyDescent="0.25">
      <c r="B344" s="3" t="s">
        <v>557</v>
      </c>
      <c r="C344" s="3" t="s">
        <v>589</v>
      </c>
      <c r="D344" s="4" t="str">
        <f>VLOOKUP(C344, Table1[], 2, FALSE)</f>
        <v>647-542-5550</v>
      </c>
      <c r="E344" s="13" t="str">
        <f>VLOOKUP(C344, Table1[#All], 3, FALSE)</f>
        <v xml:space="preserve">michelle.murdock@tdsb.on.ca </v>
      </c>
    </row>
    <row r="345" spans="2:5" ht="15.75" hidden="1" x14ac:dyDescent="0.25">
      <c r="B345" s="3" t="s">
        <v>470</v>
      </c>
      <c r="C345" s="3" t="s">
        <v>444</v>
      </c>
      <c r="D345" s="4" t="str">
        <f>VLOOKUP(C345, Table1[], 2, FALSE)</f>
        <v>416-659-5633</v>
      </c>
      <c r="E345" s="13" t="str">
        <f>VLOOKUP(C345, Table1[#All], 3, FALSE)</f>
        <v>lynne.martens@tdsb.on.ca</v>
      </c>
    </row>
    <row r="346" spans="2:5" ht="15.75" hidden="1" x14ac:dyDescent="0.25">
      <c r="B346" s="3" t="s">
        <v>232</v>
      </c>
      <c r="C346" s="3" t="s">
        <v>444</v>
      </c>
      <c r="D346" s="4" t="str">
        <f>VLOOKUP(C346, Table1[], 2, FALSE)</f>
        <v>416-659-5633</v>
      </c>
      <c r="E346" s="13" t="str">
        <f>VLOOKUP(C346, Table1[#All], 3, FALSE)</f>
        <v>lynne.martens@tdsb.on.ca</v>
      </c>
    </row>
    <row r="347" spans="2:5" ht="15.75" hidden="1" x14ac:dyDescent="0.25">
      <c r="B347" s="3" t="s">
        <v>233</v>
      </c>
      <c r="C347" s="3" t="s">
        <v>589</v>
      </c>
      <c r="D347" s="4" t="str">
        <f>VLOOKUP(C347, Table1[], 2, FALSE)</f>
        <v>647-542-5550</v>
      </c>
      <c r="E347" s="13" t="str">
        <f>VLOOKUP(C347, Table1[#All], 3, FALSE)</f>
        <v xml:space="preserve">michelle.murdock@tdsb.on.ca </v>
      </c>
    </row>
    <row r="348" spans="2:5" ht="15.75" hidden="1" x14ac:dyDescent="0.25">
      <c r="B348" s="3" t="s">
        <v>35</v>
      </c>
      <c r="C348" s="3" t="s">
        <v>589</v>
      </c>
      <c r="D348" s="4" t="str">
        <f>VLOOKUP(C348, Table1[], 2, FALSE)</f>
        <v>647-542-5550</v>
      </c>
      <c r="E348" s="13" t="str">
        <f>VLOOKUP(C348, Table1[#All], 3, FALSE)</f>
        <v xml:space="preserve">michelle.murdock@tdsb.on.ca </v>
      </c>
    </row>
    <row r="349" spans="2:5" ht="15.75" hidden="1" x14ac:dyDescent="0.25">
      <c r="B349" s="3" t="s">
        <v>234</v>
      </c>
      <c r="C349" s="3" t="s">
        <v>443</v>
      </c>
      <c r="D349" s="4" t="str">
        <f>VLOOKUP(C349, Table1[], 2, FALSE)</f>
        <v>416-428-0504</v>
      </c>
      <c r="E349" s="13" t="str">
        <f>VLOOKUP(C349, Table1[#All], 3, FALSE)</f>
        <v>durward.anthony@tdsb.on.ca</v>
      </c>
    </row>
    <row r="350" spans="2:5" ht="15.75" hidden="1" x14ac:dyDescent="0.25">
      <c r="B350" s="3" t="s">
        <v>471</v>
      </c>
      <c r="C350" s="3" t="s">
        <v>444</v>
      </c>
      <c r="D350" s="4" t="str">
        <f>VLOOKUP(C350, Table1[], 2, FALSE)</f>
        <v>416-659-5633</v>
      </c>
      <c r="E350" s="13" t="str">
        <f>VLOOKUP(C350, Table1[#All], 3, FALSE)</f>
        <v>lynne.martens@tdsb.on.ca</v>
      </c>
    </row>
    <row r="351" spans="2:5" ht="15.75" hidden="1" x14ac:dyDescent="0.25">
      <c r="B351" s="3" t="s">
        <v>235</v>
      </c>
      <c r="C351" s="3" t="s">
        <v>444</v>
      </c>
      <c r="D351" s="4" t="str">
        <f>VLOOKUP(C351, Table1[], 2, FALSE)</f>
        <v>416-659-5633</v>
      </c>
      <c r="E351" s="13" t="str">
        <f>VLOOKUP(C351, Table1[#All], 3, FALSE)</f>
        <v>lynne.martens@tdsb.on.ca</v>
      </c>
    </row>
    <row r="352" spans="2:5" ht="15.75" hidden="1" x14ac:dyDescent="0.25">
      <c r="B352" s="3" t="s">
        <v>236</v>
      </c>
      <c r="C352" s="3" t="s">
        <v>444</v>
      </c>
      <c r="D352" s="4" t="str">
        <f>VLOOKUP(C352, Table1[], 2, FALSE)</f>
        <v>416-659-5633</v>
      </c>
      <c r="E352" s="13" t="str">
        <f>VLOOKUP(C352, Table1[#All], 3, FALSE)</f>
        <v>lynne.martens@tdsb.on.ca</v>
      </c>
    </row>
    <row r="353" spans="2:5" ht="15.75" hidden="1" x14ac:dyDescent="0.25">
      <c r="B353" s="3" t="s">
        <v>237</v>
      </c>
      <c r="C353" s="3" t="s">
        <v>587</v>
      </c>
      <c r="D353" s="4" t="str">
        <f>VLOOKUP(C353, Table1[], 2, FALSE)</f>
        <v>416-788-1520</v>
      </c>
      <c r="E353" s="13" t="str">
        <f>VLOOKUP(C353, Table1[#All], 3, FALSE)</f>
        <v>mary.molinaro@tdsb.on.ca</v>
      </c>
    </row>
    <row r="354" spans="2:5" ht="15.75" hidden="1" x14ac:dyDescent="0.25">
      <c r="B354" s="3" t="s">
        <v>238</v>
      </c>
      <c r="C354" s="3" t="s">
        <v>443</v>
      </c>
      <c r="D354" s="4" t="str">
        <f>VLOOKUP(C354, Table1[], 2, FALSE)</f>
        <v>416-428-0504</v>
      </c>
      <c r="E354" s="13" t="str">
        <f>VLOOKUP(C354, Table1[#All], 3, FALSE)</f>
        <v>durward.anthony@tdsb.on.ca</v>
      </c>
    </row>
    <row r="355" spans="2:5" ht="15.75" hidden="1" x14ac:dyDescent="0.25">
      <c r="B355" s="3" t="s">
        <v>36</v>
      </c>
      <c r="C355" s="3" t="s">
        <v>443</v>
      </c>
      <c r="D355" s="4" t="str">
        <f>VLOOKUP(C355, Table1[], 2, FALSE)</f>
        <v>416-428-0504</v>
      </c>
      <c r="E355" s="13" t="str">
        <f>VLOOKUP(C355, Table1[#All], 3, FALSE)</f>
        <v>durward.anthony@tdsb.on.ca</v>
      </c>
    </row>
    <row r="356" spans="2:5" ht="15.75" hidden="1" x14ac:dyDescent="0.25">
      <c r="B356" s="3" t="s">
        <v>239</v>
      </c>
      <c r="C356" s="3" t="s">
        <v>444</v>
      </c>
      <c r="D356" s="4" t="str">
        <f>VLOOKUP(C356, Table1[], 2, FALSE)</f>
        <v>416-659-5633</v>
      </c>
      <c r="E356" s="13" t="str">
        <f>VLOOKUP(C356, Table1[#All], 3, FALSE)</f>
        <v>lynne.martens@tdsb.on.ca</v>
      </c>
    </row>
    <row r="357" spans="2:5" ht="15.75" hidden="1" x14ac:dyDescent="0.25">
      <c r="B357" s="3" t="s">
        <v>240</v>
      </c>
      <c r="C357" s="3" t="s">
        <v>444</v>
      </c>
      <c r="D357" s="4" t="str">
        <f>VLOOKUP(C357, Table1[], 2, FALSE)</f>
        <v>416-659-5633</v>
      </c>
      <c r="E357" s="13" t="str">
        <f>VLOOKUP(C357, Table1[#All], 3, FALSE)</f>
        <v>lynne.martens@tdsb.on.ca</v>
      </c>
    </row>
    <row r="358" spans="2:5" ht="15.75" hidden="1" x14ac:dyDescent="0.25">
      <c r="B358" s="3" t="s">
        <v>14</v>
      </c>
      <c r="C358" s="3" t="s">
        <v>444</v>
      </c>
      <c r="D358" s="4" t="str">
        <f>VLOOKUP(C358, Table1[], 2, FALSE)</f>
        <v>416-659-5633</v>
      </c>
      <c r="E358" s="13" t="str">
        <f>VLOOKUP(C358, Table1[#All], 3, FALSE)</f>
        <v>lynne.martens@tdsb.on.ca</v>
      </c>
    </row>
    <row r="359" spans="2:5" ht="15.75" hidden="1" x14ac:dyDescent="0.25">
      <c r="B359" s="3" t="s">
        <v>241</v>
      </c>
      <c r="C359" s="3" t="s">
        <v>443</v>
      </c>
      <c r="D359" s="4" t="str">
        <f>VLOOKUP(C359, Table1[], 2, FALSE)</f>
        <v>416-428-0504</v>
      </c>
      <c r="E359" s="13" t="str">
        <f>VLOOKUP(C359, Table1[#All], 3, FALSE)</f>
        <v>durward.anthony@tdsb.on.ca</v>
      </c>
    </row>
    <row r="360" spans="2:5" ht="15.75" hidden="1" x14ac:dyDescent="0.25">
      <c r="B360" s="3" t="s">
        <v>242</v>
      </c>
      <c r="C360" s="3" t="s">
        <v>589</v>
      </c>
      <c r="D360" s="4" t="str">
        <f>VLOOKUP(C360, Table1[], 2, FALSE)</f>
        <v>647-542-5550</v>
      </c>
      <c r="E360" s="13" t="str">
        <f>VLOOKUP(C360, Table1[#All], 3, FALSE)</f>
        <v xml:space="preserve">michelle.murdock@tdsb.on.ca </v>
      </c>
    </row>
    <row r="361" spans="2:5" ht="15.75" hidden="1" x14ac:dyDescent="0.25">
      <c r="B361" s="3" t="s">
        <v>37</v>
      </c>
      <c r="C361" s="3" t="s">
        <v>443</v>
      </c>
      <c r="D361" s="4" t="str">
        <f>VLOOKUP(C361, Table1[], 2, FALSE)</f>
        <v>416-428-0504</v>
      </c>
      <c r="E361" s="13" t="str">
        <f>VLOOKUP(C361, Table1[#All], 3, FALSE)</f>
        <v>durward.anthony@tdsb.on.ca</v>
      </c>
    </row>
    <row r="362" spans="2:5" ht="15.75" hidden="1" x14ac:dyDescent="0.25">
      <c r="B362" s="3" t="s">
        <v>530</v>
      </c>
      <c r="C362" s="3" t="s">
        <v>444</v>
      </c>
      <c r="D362" s="4" t="str">
        <f>VLOOKUP(C362, Table1[], 2, FALSE)</f>
        <v>416-659-5633</v>
      </c>
      <c r="E362" s="13" t="str">
        <f>VLOOKUP(C362, Table1[#All], 3, FALSE)</f>
        <v>lynne.martens@tdsb.on.ca</v>
      </c>
    </row>
    <row r="363" spans="2:5" ht="15.75" hidden="1" x14ac:dyDescent="0.25">
      <c r="B363" s="3" t="s">
        <v>243</v>
      </c>
      <c r="C363" s="3" t="s">
        <v>444</v>
      </c>
      <c r="D363" s="4" t="str">
        <f>VLOOKUP(C363, Table1[], 2, FALSE)</f>
        <v>416-659-5633</v>
      </c>
      <c r="E363" s="13" t="str">
        <f>VLOOKUP(C363, Table1[#All], 3, FALSE)</f>
        <v>lynne.martens@tdsb.on.ca</v>
      </c>
    </row>
    <row r="364" spans="2:5" ht="15.75" hidden="1" x14ac:dyDescent="0.25">
      <c r="B364" s="3" t="s">
        <v>244</v>
      </c>
      <c r="C364" s="3" t="s">
        <v>444</v>
      </c>
      <c r="D364" s="4" t="str">
        <f>VLOOKUP(C364, Table1[], 2, FALSE)</f>
        <v>416-659-5633</v>
      </c>
      <c r="E364" s="13" t="str">
        <f>VLOOKUP(C364, Table1[#All], 3, FALSE)</f>
        <v>lynne.martens@tdsb.on.ca</v>
      </c>
    </row>
    <row r="365" spans="2:5" ht="15.75" hidden="1" x14ac:dyDescent="0.25">
      <c r="B365" s="3" t="s">
        <v>245</v>
      </c>
      <c r="C365" s="3" t="s">
        <v>444</v>
      </c>
      <c r="D365" s="4" t="str">
        <f>VLOOKUP(C365, Table1[], 2, FALSE)</f>
        <v>416-659-5633</v>
      </c>
      <c r="E365" s="13" t="str">
        <f>VLOOKUP(C365, Table1[#All], 3, FALSE)</f>
        <v>lynne.martens@tdsb.on.ca</v>
      </c>
    </row>
    <row r="366" spans="2:5" ht="15.75" hidden="1" x14ac:dyDescent="0.25">
      <c r="B366" s="3" t="s">
        <v>246</v>
      </c>
      <c r="C366" s="3" t="s">
        <v>444</v>
      </c>
      <c r="D366" s="4" t="str">
        <f>VLOOKUP(C366, Table1[], 2, FALSE)</f>
        <v>416-659-5633</v>
      </c>
      <c r="E366" s="13" t="str">
        <f>VLOOKUP(C366, Table1[#All], 3, FALSE)</f>
        <v>lynne.martens@tdsb.on.ca</v>
      </c>
    </row>
    <row r="367" spans="2:5" ht="15.75" hidden="1" x14ac:dyDescent="0.25">
      <c r="B367" s="3" t="s">
        <v>247</v>
      </c>
      <c r="C367" s="3" t="s">
        <v>443</v>
      </c>
      <c r="D367" s="4" t="str">
        <f>VLOOKUP(C367, Table1[], 2, FALSE)</f>
        <v>416-428-0504</v>
      </c>
      <c r="E367" s="13" t="str">
        <f>VLOOKUP(C367, Table1[#All], 3, FALSE)</f>
        <v>durward.anthony@tdsb.on.ca</v>
      </c>
    </row>
    <row r="368" spans="2:5" ht="15.75" hidden="1" x14ac:dyDescent="0.25">
      <c r="B368" s="3" t="s">
        <v>248</v>
      </c>
      <c r="C368" s="3" t="s">
        <v>443</v>
      </c>
      <c r="D368" s="4" t="str">
        <f>VLOOKUP(C368, Table1[], 2, FALSE)</f>
        <v>416-428-0504</v>
      </c>
      <c r="E368" s="13" t="str">
        <f>VLOOKUP(C368, Table1[#All], 3, FALSE)</f>
        <v>durward.anthony@tdsb.on.ca</v>
      </c>
    </row>
    <row r="369" spans="1:5" ht="15.75" hidden="1" x14ac:dyDescent="0.25">
      <c r="B369" s="3" t="s">
        <v>249</v>
      </c>
      <c r="C369" s="3" t="s">
        <v>589</v>
      </c>
      <c r="D369" s="4" t="str">
        <f>VLOOKUP(C369, Table1[], 2, FALSE)</f>
        <v>647-542-5550</v>
      </c>
      <c r="E369" s="13" t="str">
        <f>VLOOKUP(C369, Table1[#All], 3, FALSE)</f>
        <v xml:space="preserve">michelle.murdock@tdsb.on.ca </v>
      </c>
    </row>
    <row r="370" spans="1:5" ht="15.75" hidden="1" x14ac:dyDescent="0.25">
      <c r="B370" s="3" t="s">
        <v>250</v>
      </c>
      <c r="C370" s="3" t="s">
        <v>444</v>
      </c>
      <c r="D370" s="4" t="str">
        <f>VLOOKUP(C370, Table1[], 2, FALSE)</f>
        <v>416-659-5633</v>
      </c>
      <c r="E370" s="13" t="str">
        <f>VLOOKUP(C370, Table1[#All], 3, FALSE)</f>
        <v>lynne.martens@tdsb.on.ca</v>
      </c>
    </row>
    <row r="371" spans="1:5" ht="15.75" hidden="1" x14ac:dyDescent="0.25">
      <c r="B371" s="3" t="s">
        <v>531</v>
      </c>
      <c r="C371" s="3" t="s">
        <v>587</v>
      </c>
      <c r="D371" s="4" t="str">
        <f>VLOOKUP(C371, Table1[], 2, FALSE)</f>
        <v>416-788-1520</v>
      </c>
      <c r="E371" s="13" t="str">
        <f>VLOOKUP(C371, Table1[#All], 3, FALSE)</f>
        <v>mary.molinaro@tdsb.on.ca</v>
      </c>
    </row>
    <row r="372" spans="1:5" ht="15.75" hidden="1" x14ac:dyDescent="0.25">
      <c r="B372" s="3" t="s">
        <v>502</v>
      </c>
      <c r="C372" s="3" t="s">
        <v>589</v>
      </c>
      <c r="D372" s="4" t="str">
        <f>VLOOKUP(C372, Table1[], 2, FALSE)</f>
        <v>647-542-5550</v>
      </c>
      <c r="E372" s="13" t="str">
        <f>VLOOKUP(C372, Table1[#All], 3, FALSE)</f>
        <v xml:space="preserve">michelle.murdock@tdsb.on.ca </v>
      </c>
    </row>
    <row r="373" spans="1:5" ht="15.75" hidden="1" x14ac:dyDescent="0.25">
      <c r="B373" s="3" t="s">
        <v>38</v>
      </c>
      <c r="C373" s="3" t="s">
        <v>443</v>
      </c>
      <c r="D373" s="4" t="str">
        <f>VLOOKUP(C373, Table1[], 2, FALSE)</f>
        <v>416-428-0504</v>
      </c>
      <c r="E373" s="13" t="str">
        <f>VLOOKUP(C373, Table1[#All], 3, FALSE)</f>
        <v>durward.anthony@tdsb.on.ca</v>
      </c>
    </row>
    <row r="374" spans="1:5" ht="15.75" hidden="1" x14ac:dyDescent="0.25">
      <c r="B374" s="3" t="s">
        <v>251</v>
      </c>
      <c r="C374" s="3" t="s">
        <v>443</v>
      </c>
      <c r="D374" s="4" t="str">
        <f>VLOOKUP(C374, Table1[], 2, FALSE)</f>
        <v>416-428-0504</v>
      </c>
      <c r="E374" s="13" t="str">
        <f>VLOOKUP(C374, Table1[#All], 3, FALSE)</f>
        <v>durward.anthony@tdsb.on.ca</v>
      </c>
    </row>
    <row r="375" spans="1:5" ht="15.75" hidden="1" x14ac:dyDescent="0.25">
      <c r="B375" s="3" t="s">
        <v>252</v>
      </c>
      <c r="C375" s="3" t="s">
        <v>444</v>
      </c>
      <c r="D375" s="4" t="str">
        <f>VLOOKUP(C375, Table1[], 2, FALSE)</f>
        <v>416-659-5633</v>
      </c>
      <c r="E375" s="13" t="str">
        <f>VLOOKUP(C375, Table1[#All], 3, FALSE)</f>
        <v>lynne.martens@tdsb.on.ca</v>
      </c>
    </row>
    <row r="376" spans="1:5" ht="15.75" hidden="1" x14ac:dyDescent="0.25">
      <c r="B376" s="3" t="s">
        <v>558</v>
      </c>
      <c r="C376" s="3" t="s">
        <v>589</v>
      </c>
      <c r="D376" s="4" t="str">
        <f>VLOOKUP(C376, Table1[], 2, FALSE)</f>
        <v>647-542-5550</v>
      </c>
      <c r="E376" s="13" t="str">
        <f>VLOOKUP(C376, Table1[#All], 3, FALSE)</f>
        <v xml:space="preserve">michelle.murdock@tdsb.on.ca </v>
      </c>
    </row>
    <row r="377" spans="1:5" ht="15.75" hidden="1" x14ac:dyDescent="0.25">
      <c r="B377" s="3" t="s">
        <v>548</v>
      </c>
      <c r="C377" s="3" t="s">
        <v>587</v>
      </c>
      <c r="D377" s="4" t="str">
        <f>VLOOKUP(C377, Table1[], 2, FALSE)</f>
        <v>416-788-1520</v>
      </c>
      <c r="E377" s="13" t="str">
        <f>VLOOKUP(C377, Table1[#All], 3, FALSE)</f>
        <v>mary.molinaro@tdsb.on.ca</v>
      </c>
    </row>
    <row r="378" spans="1:5" ht="15.75" hidden="1" x14ac:dyDescent="0.25">
      <c r="B378" s="3" t="s">
        <v>253</v>
      </c>
      <c r="C378" s="3" t="s">
        <v>443</v>
      </c>
      <c r="D378" s="4" t="str">
        <f>VLOOKUP(C378, Table1[], 2, FALSE)</f>
        <v>416-428-0504</v>
      </c>
      <c r="E378" s="13" t="str">
        <f>VLOOKUP(C378, Table1[#All], 3, FALSE)</f>
        <v>durward.anthony@tdsb.on.ca</v>
      </c>
    </row>
    <row r="379" spans="1:5" ht="15.75" hidden="1" x14ac:dyDescent="0.25">
      <c r="A379" s="2"/>
      <c r="B379" s="3" t="s">
        <v>516</v>
      </c>
      <c r="C379" s="3" t="s">
        <v>443</v>
      </c>
      <c r="D379" s="4" t="str">
        <f>VLOOKUP(C379, Table1[], 2, FALSE)</f>
        <v>416-428-0504</v>
      </c>
      <c r="E379" s="13" t="str">
        <f>VLOOKUP(C379, Table1[#All], 3, FALSE)</f>
        <v>durward.anthony@tdsb.on.ca</v>
      </c>
    </row>
    <row r="380" spans="1:5" ht="15.75" hidden="1" x14ac:dyDescent="0.25">
      <c r="B380" s="3" t="s">
        <v>254</v>
      </c>
      <c r="C380" s="3" t="s">
        <v>589</v>
      </c>
      <c r="D380" s="4" t="str">
        <f>VLOOKUP(C380, Table1[], 2, FALSE)</f>
        <v>647-542-5550</v>
      </c>
      <c r="E380" s="13" t="str">
        <f>VLOOKUP(C380, Table1[#All], 3, FALSE)</f>
        <v xml:space="preserve">michelle.murdock@tdsb.on.ca </v>
      </c>
    </row>
    <row r="381" spans="1:5" ht="15.75" hidden="1" x14ac:dyDescent="0.25">
      <c r="B381" s="3" t="s">
        <v>255</v>
      </c>
      <c r="C381" s="3" t="s">
        <v>443</v>
      </c>
      <c r="D381" s="4" t="str">
        <f>VLOOKUP(C381, Table1[], 2, FALSE)</f>
        <v>416-428-0504</v>
      </c>
      <c r="E381" s="13" t="str">
        <f>VLOOKUP(C381, Table1[#All], 3, FALSE)</f>
        <v>durward.anthony@tdsb.on.ca</v>
      </c>
    </row>
    <row r="382" spans="1:5" ht="15.75" hidden="1" x14ac:dyDescent="0.25">
      <c r="B382" s="3" t="s">
        <v>255</v>
      </c>
      <c r="C382" s="3" t="s">
        <v>443</v>
      </c>
      <c r="D382" s="4" t="str">
        <f>VLOOKUP(C382, Table1[], 2, FALSE)</f>
        <v>416-428-0504</v>
      </c>
      <c r="E382" s="13" t="str">
        <f>VLOOKUP(C382, Table1[#All], 3, FALSE)</f>
        <v>durward.anthony@tdsb.on.ca</v>
      </c>
    </row>
    <row r="383" spans="1:5" ht="15.75" hidden="1" x14ac:dyDescent="0.25">
      <c r="B383" s="3" t="s">
        <v>255</v>
      </c>
      <c r="C383" s="3" t="s">
        <v>443</v>
      </c>
      <c r="D383" s="4" t="str">
        <f>VLOOKUP(C383, Table1[], 2, FALSE)</f>
        <v>416-428-0504</v>
      </c>
      <c r="E383" s="13" t="str">
        <f>VLOOKUP(C383, Table1[#All], 3, FALSE)</f>
        <v>durward.anthony@tdsb.on.ca</v>
      </c>
    </row>
    <row r="384" spans="1:5" ht="15.75" hidden="1" x14ac:dyDescent="0.25">
      <c r="B384" s="3" t="s">
        <v>255</v>
      </c>
      <c r="C384" s="3" t="s">
        <v>443</v>
      </c>
      <c r="D384" s="4" t="str">
        <f>VLOOKUP(C384, Table1[], 2, FALSE)</f>
        <v>416-428-0504</v>
      </c>
      <c r="E384" s="13" t="str">
        <f>VLOOKUP(C384, Table1[#All], 3, FALSE)</f>
        <v>durward.anthony@tdsb.on.ca</v>
      </c>
    </row>
    <row r="385" spans="2:5" ht="15.75" hidden="1" x14ac:dyDescent="0.25">
      <c r="B385" s="3" t="s">
        <v>255</v>
      </c>
      <c r="C385" s="3" t="s">
        <v>443</v>
      </c>
      <c r="D385" s="4" t="str">
        <f>VLOOKUP(C385, Table1[], 2, FALSE)</f>
        <v>416-428-0504</v>
      </c>
      <c r="E385" s="13" t="str">
        <f>VLOOKUP(C385, Table1[#All], 3, FALSE)</f>
        <v>durward.anthony@tdsb.on.ca</v>
      </c>
    </row>
    <row r="386" spans="2:5" ht="15.75" hidden="1" x14ac:dyDescent="0.25">
      <c r="B386" s="3" t="s">
        <v>255</v>
      </c>
      <c r="C386" s="3" t="s">
        <v>443</v>
      </c>
      <c r="D386" s="4" t="str">
        <f>VLOOKUP(C386, Table1[], 2, FALSE)</f>
        <v>416-428-0504</v>
      </c>
      <c r="E386" s="13" t="str">
        <f>VLOOKUP(C386, Table1[#All], 3, FALSE)</f>
        <v>durward.anthony@tdsb.on.ca</v>
      </c>
    </row>
    <row r="387" spans="2:5" ht="15.75" hidden="1" x14ac:dyDescent="0.25">
      <c r="B387" s="3" t="s">
        <v>255</v>
      </c>
      <c r="C387" s="3" t="s">
        <v>443</v>
      </c>
      <c r="D387" s="4" t="str">
        <f>VLOOKUP(C387, Table1[], 2, FALSE)</f>
        <v>416-428-0504</v>
      </c>
      <c r="E387" s="13" t="str">
        <f>VLOOKUP(C387, Table1[#All], 3, FALSE)</f>
        <v>durward.anthony@tdsb.on.ca</v>
      </c>
    </row>
    <row r="388" spans="2:5" ht="15.75" hidden="1" x14ac:dyDescent="0.25">
      <c r="B388" s="3" t="s">
        <v>255</v>
      </c>
      <c r="C388" s="3" t="s">
        <v>443</v>
      </c>
      <c r="D388" s="4" t="str">
        <f>VLOOKUP(C388, Table1[], 2, FALSE)</f>
        <v>416-428-0504</v>
      </c>
      <c r="E388" s="13" t="str">
        <f>VLOOKUP(C388, Table1[#All], 3, FALSE)</f>
        <v>durward.anthony@tdsb.on.ca</v>
      </c>
    </row>
    <row r="389" spans="2:5" ht="15.75" hidden="1" x14ac:dyDescent="0.25">
      <c r="B389" s="3" t="s">
        <v>472</v>
      </c>
      <c r="C389" s="3" t="s">
        <v>444</v>
      </c>
      <c r="D389" s="4" t="str">
        <f>VLOOKUP(C389, Table1[], 2, FALSE)</f>
        <v>416-659-5633</v>
      </c>
      <c r="E389" s="13" t="str">
        <f>VLOOKUP(C389, Table1[#All], 3, FALSE)</f>
        <v>lynne.martens@tdsb.on.ca</v>
      </c>
    </row>
    <row r="390" spans="2:5" ht="15.75" hidden="1" x14ac:dyDescent="0.25">
      <c r="B390" s="3" t="s">
        <v>39</v>
      </c>
      <c r="C390" s="3" t="s">
        <v>444</v>
      </c>
      <c r="D390" s="4" t="str">
        <f>VLOOKUP(C390, Table1[], 2, FALSE)</f>
        <v>416-659-5633</v>
      </c>
      <c r="E390" s="13" t="str">
        <f>VLOOKUP(C390, Table1[#All], 3, FALSE)</f>
        <v>lynne.martens@tdsb.on.ca</v>
      </c>
    </row>
    <row r="391" spans="2:5" ht="15.75" hidden="1" x14ac:dyDescent="0.25">
      <c r="B391" s="3" t="s">
        <v>256</v>
      </c>
      <c r="C391" s="3" t="s">
        <v>589</v>
      </c>
      <c r="D391" s="4" t="str">
        <f>VLOOKUP(C391, Table1[], 2, FALSE)</f>
        <v>647-542-5550</v>
      </c>
      <c r="E391" s="13" t="str">
        <f>VLOOKUP(C391, Table1[#All], 3, FALSE)</f>
        <v xml:space="preserve">michelle.murdock@tdsb.on.ca </v>
      </c>
    </row>
    <row r="392" spans="2:5" ht="15.75" hidden="1" x14ac:dyDescent="0.25">
      <c r="B392" s="3" t="s">
        <v>15</v>
      </c>
      <c r="C392" s="3" t="s">
        <v>443</v>
      </c>
      <c r="D392" s="4" t="str">
        <f>VLOOKUP(C392, Table1[], 2, FALSE)</f>
        <v>416-428-0504</v>
      </c>
      <c r="E392" s="13" t="str">
        <f>VLOOKUP(C392, Table1[#All], 3, FALSE)</f>
        <v>durward.anthony@tdsb.on.ca</v>
      </c>
    </row>
    <row r="393" spans="2:5" ht="15.75" hidden="1" x14ac:dyDescent="0.25">
      <c r="B393" s="3" t="s">
        <v>257</v>
      </c>
      <c r="C393" s="3" t="s">
        <v>444</v>
      </c>
      <c r="D393" s="4" t="str">
        <f>VLOOKUP(C393, Table1[], 2, FALSE)</f>
        <v>416-659-5633</v>
      </c>
      <c r="E393" s="13" t="str">
        <f>VLOOKUP(C393, Table1[#All], 3, FALSE)</f>
        <v>lynne.martens@tdsb.on.ca</v>
      </c>
    </row>
    <row r="394" spans="2:5" ht="15.75" hidden="1" x14ac:dyDescent="0.25">
      <c r="B394" s="3" t="s">
        <v>532</v>
      </c>
      <c r="C394" s="3" t="s">
        <v>444</v>
      </c>
      <c r="D394" s="4" t="str">
        <f>VLOOKUP(C394, Table1[], 2, FALSE)</f>
        <v>416-659-5633</v>
      </c>
      <c r="E394" s="13" t="str">
        <f>VLOOKUP(C394, Table1[#All], 3, FALSE)</f>
        <v>lynne.martens@tdsb.on.ca</v>
      </c>
    </row>
    <row r="395" spans="2:5" ht="15.75" hidden="1" x14ac:dyDescent="0.25">
      <c r="B395" s="24" t="s">
        <v>258</v>
      </c>
      <c r="C395" s="3" t="s">
        <v>444</v>
      </c>
      <c r="D395" s="4" t="str">
        <f>VLOOKUP(C395, Table1[], 2, FALSE)</f>
        <v>416-659-5633</v>
      </c>
      <c r="E395" s="13" t="str">
        <f>VLOOKUP(C395, Table1[#All], 3, FALSE)</f>
        <v>lynne.martens@tdsb.on.ca</v>
      </c>
    </row>
    <row r="396" spans="2:5" ht="15.75" hidden="1" x14ac:dyDescent="0.25">
      <c r="B396" s="3" t="s">
        <v>259</v>
      </c>
      <c r="C396" s="3" t="s">
        <v>444</v>
      </c>
      <c r="D396" s="4" t="str">
        <f>VLOOKUP(C396, Table1[], 2, FALSE)</f>
        <v>416-659-5633</v>
      </c>
      <c r="E396" s="13" t="str">
        <f>VLOOKUP(C396, Table1[#All], 3, FALSE)</f>
        <v>lynne.martens@tdsb.on.ca</v>
      </c>
    </row>
    <row r="397" spans="2:5" ht="15.75" hidden="1" x14ac:dyDescent="0.25">
      <c r="B397" s="3" t="s">
        <v>533</v>
      </c>
      <c r="C397" s="3" t="s">
        <v>444</v>
      </c>
      <c r="D397" s="4" t="str">
        <f>VLOOKUP(C397, Table1[], 2, FALSE)</f>
        <v>416-659-5633</v>
      </c>
      <c r="E397" s="13" t="str">
        <f>VLOOKUP(C397, Table1[#All], 3, FALSE)</f>
        <v>lynne.martens@tdsb.on.ca</v>
      </c>
    </row>
    <row r="398" spans="2:5" ht="15.75" hidden="1" x14ac:dyDescent="0.25">
      <c r="B398" s="3" t="s">
        <v>40</v>
      </c>
      <c r="C398" s="3" t="s">
        <v>587</v>
      </c>
      <c r="D398" s="4" t="str">
        <f>VLOOKUP(C398, Table1[], 2, FALSE)</f>
        <v>416-788-1520</v>
      </c>
      <c r="E398" s="13" t="str">
        <f>VLOOKUP(C398, Table1[#All], 3, FALSE)</f>
        <v>mary.molinaro@tdsb.on.ca</v>
      </c>
    </row>
    <row r="399" spans="2:5" ht="15.75" hidden="1" x14ac:dyDescent="0.25">
      <c r="B399" s="3" t="s">
        <v>260</v>
      </c>
      <c r="C399" s="3" t="s">
        <v>589</v>
      </c>
      <c r="D399" s="4" t="str">
        <f>VLOOKUP(C399, Table1[], 2, FALSE)</f>
        <v>647-542-5550</v>
      </c>
      <c r="E399" s="13" t="str">
        <f>VLOOKUP(C399, Table1[#All], 3, FALSE)</f>
        <v xml:space="preserve">michelle.murdock@tdsb.on.ca </v>
      </c>
    </row>
    <row r="400" spans="2:5" ht="15.75" hidden="1" x14ac:dyDescent="0.25">
      <c r="B400" s="3" t="s">
        <v>260</v>
      </c>
      <c r="C400" s="3" t="s">
        <v>589</v>
      </c>
      <c r="D400" s="4" t="str">
        <f>VLOOKUP(C400, Table1[], 2, FALSE)</f>
        <v>647-542-5550</v>
      </c>
      <c r="E400" s="13" t="str">
        <f>VLOOKUP(C400, Table1[#All], 3, FALSE)</f>
        <v xml:space="preserve">michelle.murdock@tdsb.on.ca </v>
      </c>
    </row>
    <row r="401" spans="2:5" ht="15.75" hidden="1" x14ac:dyDescent="0.25">
      <c r="B401" s="3" t="s">
        <v>261</v>
      </c>
      <c r="C401" s="3" t="s">
        <v>589</v>
      </c>
      <c r="D401" s="4" t="str">
        <f>VLOOKUP(C401, Table1[], 2, FALSE)</f>
        <v>647-542-5550</v>
      </c>
      <c r="E401" s="13" t="str">
        <f>VLOOKUP(C401, Table1[#All], 3, FALSE)</f>
        <v xml:space="preserve">michelle.murdock@tdsb.on.ca </v>
      </c>
    </row>
    <row r="402" spans="2:5" ht="15.75" hidden="1" x14ac:dyDescent="0.25">
      <c r="B402" s="3" t="s">
        <v>262</v>
      </c>
      <c r="C402" s="3" t="s">
        <v>443</v>
      </c>
      <c r="D402" s="4" t="str">
        <f>VLOOKUP(C402, Table1[], 2, FALSE)</f>
        <v>416-428-0504</v>
      </c>
      <c r="E402" s="13" t="str">
        <f>VLOOKUP(C402, Table1[#All], 3, FALSE)</f>
        <v>durward.anthony@tdsb.on.ca</v>
      </c>
    </row>
    <row r="403" spans="2:5" ht="15.75" hidden="1" x14ac:dyDescent="0.25">
      <c r="B403" s="3" t="s">
        <v>264</v>
      </c>
      <c r="C403" s="3" t="s">
        <v>444</v>
      </c>
      <c r="D403" s="4" t="str">
        <f>VLOOKUP(C403, Table1[], 2, FALSE)</f>
        <v>416-659-5633</v>
      </c>
      <c r="E403" s="13" t="str">
        <f>VLOOKUP(C403, Table1[#All], 3, FALSE)</f>
        <v>lynne.martens@tdsb.on.ca</v>
      </c>
    </row>
    <row r="404" spans="2:5" ht="15.75" hidden="1" x14ac:dyDescent="0.25">
      <c r="B404" s="3" t="s">
        <v>264</v>
      </c>
      <c r="C404" s="3" t="s">
        <v>444</v>
      </c>
      <c r="D404" s="4" t="str">
        <f>VLOOKUP(C404, Table1[], 2, FALSE)</f>
        <v>416-659-5633</v>
      </c>
      <c r="E404" s="13" t="str">
        <f>VLOOKUP(C404, Table1[#All], 3, FALSE)</f>
        <v>lynne.martens@tdsb.on.ca</v>
      </c>
    </row>
    <row r="405" spans="2:5" ht="15.75" hidden="1" x14ac:dyDescent="0.25">
      <c r="B405" s="3" t="s">
        <v>265</v>
      </c>
      <c r="C405" s="3" t="s">
        <v>587</v>
      </c>
      <c r="D405" s="4" t="str">
        <f>VLOOKUP(C405, Table1[], 2, FALSE)</f>
        <v>416-788-1520</v>
      </c>
      <c r="E405" s="13" t="str">
        <f>VLOOKUP(C405, Table1[#All], 3, FALSE)</f>
        <v>mary.molinaro@tdsb.on.ca</v>
      </c>
    </row>
    <row r="406" spans="2:5" ht="15.75" hidden="1" x14ac:dyDescent="0.25">
      <c r="B406" s="3" t="s">
        <v>266</v>
      </c>
      <c r="C406" s="3" t="s">
        <v>589</v>
      </c>
      <c r="D406" s="4" t="str">
        <f>VLOOKUP(C406, Table1[], 2, FALSE)</f>
        <v>647-542-5550</v>
      </c>
      <c r="E406" s="13" t="str">
        <f>VLOOKUP(C406, Table1[#All], 3, FALSE)</f>
        <v xml:space="preserve">michelle.murdock@tdsb.on.ca </v>
      </c>
    </row>
    <row r="407" spans="2:5" ht="15.75" hidden="1" x14ac:dyDescent="0.25">
      <c r="B407" s="3" t="s">
        <v>534</v>
      </c>
      <c r="C407" s="3" t="s">
        <v>444</v>
      </c>
      <c r="D407" s="4" t="str">
        <f>VLOOKUP(C407, Table1[], 2, FALSE)</f>
        <v>416-659-5633</v>
      </c>
      <c r="E407" s="13" t="str">
        <f>VLOOKUP(C407, Table1[#All], 3, FALSE)</f>
        <v>lynne.martens@tdsb.on.ca</v>
      </c>
    </row>
    <row r="408" spans="2:5" ht="15.75" hidden="1" x14ac:dyDescent="0.25">
      <c r="B408" s="3" t="s">
        <v>263</v>
      </c>
      <c r="C408" s="3" t="s">
        <v>587</v>
      </c>
      <c r="D408" s="4" t="str">
        <f>VLOOKUP(C408, Table1[], 2, FALSE)</f>
        <v>416-788-1520</v>
      </c>
      <c r="E408" s="13" t="str">
        <f>VLOOKUP(C408, Table1[#All], 3, FALSE)</f>
        <v>mary.molinaro@tdsb.on.ca</v>
      </c>
    </row>
    <row r="409" spans="2:5" ht="15.75" hidden="1" x14ac:dyDescent="0.25">
      <c r="B409" s="3" t="s">
        <v>263</v>
      </c>
      <c r="C409" s="3" t="s">
        <v>587</v>
      </c>
      <c r="D409" s="4" t="str">
        <f>VLOOKUP(C409, Table1[], 2, FALSE)</f>
        <v>416-788-1520</v>
      </c>
      <c r="E409" s="13" t="str">
        <f>VLOOKUP(C409, Table1[#All], 3, FALSE)</f>
        <v>mary.molinaro@tdsb.on.ca</v>
      </c>
    </row>
    <row r="410" spans="2:5" ht="15.75" hidden="1" x14ac:dyDescent="0.25">
      <c r="B410" s="3" t="s">
        <v>267</v>
      </c>
      <c r="C410" s="3" t="s">
        <v>444</v>
      </c>
      <c r="D410" s="4" t="str">
        <f>VLOOKUP(C410, Table1[], 2, FALSE)</f>
        <v>416-659-5633</v>
      </c>
      <c r="E410" s="13" t="str">
        <f>VLOOKUP(C410, Table1[#All], 3, FALSE)</f>
        <v>lynne.martens@tdsb.on.ca</v>
      </c>
    </row>
    <row r="411" spans="2:5" ht="15.75" hidden="1" x14ac:dyDescent="0.25">
      <c r="B411" s="3" t="s">
        <v>268</v>
      </c>
      <c r="C411" s="3" t="s">
        <v>589</v>
      </c>
      <c r="D411" s="4" t="str">
        <f>VLOOKUP(C411, Table1[], 2, FALSE)</f>
        <v>647-542-5550</v>
      </c>
      <c r="E411" s="13" t="str">
        <f>VLOOKUP(C411, Table1[#All], 3, FALSE)</f>
        <v xml:space="preserve">michelle.murdock@tdsb.on.ca </v>
      </c>
    </row>
    <row r="412" spans="2:5" ht="15.75" hidden="1" x14ac:dyDescent="0.25">
      <c r="B412" s="3" t="s">
        <v>578</v>
      </c>
      <c r="C412" s="3" t="s">
        <v>589</v>
      </c>
      <c r="D412" s="4" t="str">
        <f>VLOOKUP(C412, Table1[], 2, FALSE)</f>
        <v>647-542-5550</v>
      </c>
      <c r="E412" s="13" t="str">
        <f>VLOOKUP(C412, Table1[#All], 3, FALSE)</f>
        <v xml:space="preserve">michelle.murdock@tdsb.on.ca </v>
      </c>
    </row>
    <row r="413" spans="2:5" ht="15.75" hidden="1" x14ac:dyDescent="0.25">
      <c r="B413" s="3" t="s">
        <v>579</v>
      </c>
      <c r="C413" s="3" t="s">
        <v>589</v>
      </c>
      <c r="D413" s="4" t="str">
        <f>VLOOKUP(C413, Table1[], 2, FALSE)</f>
        <v>647-542-5550</v>
      </c>
      <c r="E413" s="13" t="str">
        <f>VLOOKUP(C413, Table1[#All], 3, FALSE)</f>
        <v xml:space="preserve">michelle.murdock@tdsb.on.ca </v>
      </c>
    </row>
    <row r="414" spans="2:5" ht="15.75" hidden="1" x14ac:dyDescent="0.25">
      <c r="B414" s="3" t="s">
        <v>503</v>
      </c>
      <c r="C414" s="3" t="s">
        <v>589</v>
      </c>
      <c r="D414" s="4" t="str">
        <f>VLOOKUP(C414, Table1[], 2, FALSE)</f>
        <v>647-542-5550</v>
      </c>
      <c r="E414" s="13" t="str">
        <f>VLOOKUP(C414, Table1[#All], 3, FALSE)</f>
        <v xml:space="preserve">michelle.murdock@tdsb.on.ca </v>
      </c>
    </row>
    <row r="415" spans="2:5" ht="15.75" hidden="1" x14ac:dyDescent="0.25">
      <c r="B415" s="3" t="s">
        <v>16</v>
      </c>
      <c r="C415" s="3" t="s">
        <v>589</v>
      </c>
      <c r="D415" s="4" t="str">
        <f>VLOOKUP(C415, Table1[], 2, FALSE)</f>
        <v>647-542-5550</v>
      </c>
      <c r="E415" s="13" t="str">
        <f>VLOOKUP(C415, Table1[#All], 3, FALSE)</f>
        <v xml:space="preserve">michelle.murdock@tdsb.on.ca </v>
      </c>
    </row>
    <row r="416" spans="2:5" ht="15.75" hidden="1" x14ac:dyDescent="0.25">
      <c r="B416" s="3" t="s">
        <v>269</v>
      </c>
      <c r="C416" s="3" t="s">
        <v>444</v>
      </c>
      <c r="D416" s="4" t="str">
        <f>VLOOKUP(C416, Table1[], 2, FALSE)</f>
        <v>416-659-5633</v>
      </c>
      <c r="E416" s="13" t="str">
        <f>VLOOKUP(C416, Table1[#All], 3, FALSE)</f>
        <v>lynne.martens@tdsb.on.ca</v>
      </c>
    </row>
    <row r="417" spans="2:5" ht="15.75" hidden="1" x14ac:dyDescent="0.25">
      <c r="B417" s="3" t="s">
        <v>270</v>
      </c>
      <c r="C417" s="3" t="s">
        <v>443</v>
      </c>
      <c r="D417" s="4" t="str">
        <f>VLOOKUP(C417, Table1[], 2, FALSE)</f>
        <v>416-428-0504</v>
      </c>
      <c r="E417" s="13" t="str">
        <f>VLOOKUP(C417, Table1[#All], 3, FALSE)</f>
        <v>durward.anthony@tdsb.on.ca</v>
      </c>
    </row>
    <row r="418" spans="2:5" ht="15.75" hidden="1" x14ac:dyDescent="0.25">
      <c r="B418" s="3" t="s">
        <v>271</v>
      </c>
      <c r="C418" s="3" t="s">
        <v>587</v>
      </c>
      <c r="D418" s="4" t="str">
        <f>VLOOKUP(C418, Table1[], 2, FALSE)</f>
        <v>416-788-1520</v>
      </c>
      <c r="E418" s="13" t="str">
        <f>VLOOKUP(C418, Table1[#All], 3, FALSE)</f>
        <v>mary.molinaro@tdsb.on.ca</v>
      </c>
    </row>
    <row r="419" spans="2:5" ht="15.75" hidden="1" x14ac:dyDescent="0.25">
      <c r="B419" s="3" t="s">
        <v>41</v>
      </c>
      <c r="C419" s="3" t="s">
        <v>587</v>
      </c>
      <c r="D419" s="4" t="str">
        <f>VLOOKUP(C419, Table1[], 2, FALSE)</f>
        <v>416-788-1520</v>
      </c>
      <c r="E419" s="13" t="str">
        <f>VLOOKUP(C419, Table1[#All], 3, FALSE)</f>
        <v>mary.molinaro@tdsb.on.ca</v>
      </c>
    </row>
    <row r="420" spans="2:5" ht="15.75" hidden="1" x14ac:dyDescent="0.25">
      <c r="B420" s="3" t="s">
        <v>272</v>
      </c>
      <c r="C420" s="3" t="s">
        <v>444</v>
      </c>
      <c r="D420" s="4" t="str">
        <f>VLOOKUP(C420, Table1[], 2, FALSE)</f>
        <v>416-659-5633</v>
      </c>
      <c r="E420" s="13" t="str">
        <f>VLOOKUP(C420, Table1[#All], 3, FALSE)</f>
        <v>lynne.martens@tdsb.on.ca</v>
      </c>
    </row>
    <row r="421" spans="2:5" ht="15.75" hidden="1" x14ac:dyDescent="0.25">
      <c r="B421" s="3" t="s">
        <v>272</v>
      </c>
      <c r="C421" s="3" t="s">
        <v>444</v>
      </c>
      <c r="D421" s="4" t="str">
        <f>VLOOKUP(C421, Table1[], 2, FALSE)</f>
        <v>416-659-5633</v>
      </c>
      <c r="E421" s="13" t="str">
        <f>VLOOKUP(C421, Table1[#All], 3, FALSE)</f>
        <v>lynne.martens@tdsb.on.ca</v>
      </c>
    </row>
    <row r="422" spans="2:5" ht="15.75" hidden="1" x14ac:dyDescent="0.25">
      <c r="B422" s="3" t="s">
        <v>272</v>
      </c>
      <c r="C422" s="3" t="s">
        <v>444</v>
      </c>
      <c r="D422" s="4" t="str">
        <f>VLOOKUP(C422, Table1[], 2, FALSE)</f>
        <v>416-659-5633</v>
      </c>
      <c r="E422" s="13" t="str">
        <f>VLOOKUP(C422, Table1[#All], 3, FALSE)</f>
        <v>lynne.martens@tdsb.on.ca</v>
      </c>
    </row>
    <row r="423" spans="2:5" ht="15.75" hidden="1" x14ac:dyDescent="0.25">
      <c r="B423" s="3" t="s">
        <v>273</v>
      </c>
      <c r="C423" s="3" t="s">
        <v>444</v>
      </c>
      <c r="D423" s="4" t="str">
        <f>VLOOKUP(C423, Table1[], 2, FALSE)</f>
        <v>416-659-5633</v>
      </c>
      <c r="E423" s="13" t="str">
        <f>VLOOKUP(C423, Table1[#All], 3, FALSE)</f>
        <v>lynne.martens@tdsb.on.ca</v>
      </c>
    </row>
    <row r="424" spans="2:5" ht="15.75" hidden="1" x14ac:dyDescent="0.25">
      <c r="B424" s="3" t="s">
        <v>273</v>
      </c>
      <c r="C424" s="3" t="s">
        <v>444</v>
      </c>
      <c r="D424" s="4" t="str">
        <f>VLOOKUP(C424, Table1[], 2, FALSE)</f>
        <v>416-659-5633</v>
      </c>
      <c r="E424" s="13" t="str">
        <f>VLOOKUP(C424, Table1[#All], 3, FALSE)</f>
        <v>lynne.martens@tdsb.on.ca</v>
      </c>
    </row>
    <row r="425" spans="2:5" ht="15.75" hidden="1" x14ac:dyDescent="0.25">
      <c r="B425" s="3" t="s">
        <v>274</v>
      </c>
      <c r="C425" s="3" t="s">
        <v>443</v>
      </c>
      <c r="D425" s="4" t="str">
        <f>VLOOKUP(C425, Table1[], 2, FALSE)</f>
        <v>416-428-0504</v>
      </c>
      <c r="E425" s="13" t="str">
        <f>VLOOKUP(C425, Table1[#All], 3, FALSE)</f>
        <v>durward.anthony@tdsb.on.ca</v>
      </c>
    </row>
    <row r="426" spans="2:5" ht="15.75" hidden="1" x14ac:dyDescent="0.25">
      <c r="B426" s="3" t="s">
        <v>275</v>
      </c>
      <c r="C426" s="3" t="s">
        <v>443</v>
      </c>
      <c r="D426" s="4" t="str">
        <f>VLOOKUP(C426, Table1[], 2, FALSE)</f>
        <v>416-428-0504</v>
      </c>
      <c r="E426" s="13" t="str">
        <f>VLOOKUP(C426, Table1[#All], 3, FALSE)</f>
        <v>durward.anthony@tdsb.on.ca</v>
      </c>
    </row>
    <row r="427" spans="2:5" ht="15.75" hidden="1" x14ac:dyDescent="0.25">
      <c r="B427" s="3" t="s">
        <v>276</v>
      </c>
      <c r="C427" s="3" t="s">
        <v>444</v>
      </c>
      <c r="D427" s="4" t="str">
        <f>VLOOKUP(C427, Table1[], 2, FALSE)</f>
        <v>416-659-5633</v>
      </c>
      <c r="E427" s="13" t="str">
        <f>VLOOKUP(C427, Table1[#All], 3, FALSE)</f>
        <v>lynne.martens@tdsb.on.ca</v>
      </c>
    </row>
    <row r="428" spans="2:5" ht="15.75" hidden="1" x14ac:dyDescent="0.25">
      <c r="B428" s="3" t="s">
        <v>277</v>
      </c>
      <c r="C428" s="3" t="s">
        <v>587</v>
      </c>
      <c r="D428" s="4" t="str">
        <f>VLOOKUP(C428, Table1[], 2, FALSE)</f>
        <v>416-788-1520</v>
      </c>
      <c r="E428" s="13" t="str">
        <f>VLOOKUP(C428, Table1[#All], 3, FALSE)</f>
        <v>mary.molinaro@tdsb.on.ca</v>
      </c>
    </row>
    <row r="429" spans="2:5" ht="15.75" hidden="1" x14ac:dyDescent="0.25">
      <c r="B429" s="3" t="s">
        <v>278</v>
      </c>
      <c r="C429" s="3" t="s">
        <v>587</v>
      </c>
      <c r="D429" s="4" t="str">
        <f>VLOOKUP(C429, Table1[], 2, FALSE)</f>
        <v>416-788-1520</v>
      </c>
      <c r="E429" s="13" t="str">
        <f>VLOOKUP(C429, Table1[#All], 3, FALSE)</f>
        <v>mary.molinaro@tdsb.on.ca</v>
      </c>
    </row>
    <row r="430" spans="2:5" ht="15.75" hidden="1" x14ac:dyDescent="0.25">
      <c r="B430" s="3" t="s">
        <v>42</v>
      </c>
      <c r="C430" s="3" t="s">
        <v>443</v>
      </c>
      <c r="D430" s="4" t="str">
        <f>VLOOKUP(C430, Table1[], 2, FALSE)</f>
        <v>416-428-0504</v>
      </c>
      <c r="E430" s="13" t="str">
        <f>VLOOKUP(C430, Table1[#All], 3, FALSE)</f>
        <v>durward.anthony@tdsb.on.ca</v>
      </c>
    </row>
    <row r="431" spans="2:5" ht="15.75" hidden="1" x14ac:dyDescent="0.25">
      <c r="B431" s="3" t="s">
        <v>567</v>
      </c>
      <c r="C431" s="3" t="s">
        <v>444</v>
      </c>
      <c r="D431" s="4" t="str">
        <f>VLOOKUP(C431, Table1[], 2, FALSE)</f>
        <v>416-659-5633</v>
      </c>
      <c r="E431" s="13" t="str">
        <f>VLOOKUP(C431, Table1[#All], 3, FALSE)</f>
        <v>lynne.martens@tdsb.on.ca</v>
      </c>
    </row>
    <row r="432" spans="2:5" ht="15.75" hidden="1" x14ac:dyDescent="0.25">
      <c r="B432" s="3" t="s">
        <v>279</v>
      </c>
      <c r="C432" s="3" t="s">
        <v>443</v>
      </c>
      <c r="D432" s="4" t="str">
        <f>VLOOKUP(C432, Table1[], 2, FALSE)</f>
        <v>416-428-0504</v>
      </c>
      <c r="E432" s="13" t="str">
        <f>VLOOKUP(C432, Table1[#All], 3, FALSE)</f>
        <v>durward.anthony@tdsb.on.ca</v>
      </c>
    </row>
    <row r="433" spans="2:5" ht="15.75" hidden="1" x14ac:dyDescent="0.25">
      <c r="B433" s="3" t="s">
        <v>452</v>
      </c>
      <c r="C433" s="3" t="s">
        <v>443</v>
      </c>
      <c r="D433" s="4" t="str">
        <f>VLOOKUP(C433, Table1[], 2, FALSE)</f>
        <v>416-428-0504</v>
      </c>
      <c r="E433" s="13" t="str">
        <f>VLOOKUP(C433, Table1[#All], 3, FALSE)</f>
        <v>durward.anthony@tdsb.on.ca</v>
      </c>
    </row>
    <row r="434" spans="2:5" ht="15.75" hidden="1" x14ac:dyDescent="0.25">
      <c r="B434" s="3" t="s">
        <v>280</v>
      </c>
      <c r="C434" s="3" t="s">
        <v>589</v>
      </c>
      <c r="D434" s="4" t="str">
        <f>VLOOKUP(C434, Table1[], 2, FALSE)</f>
        <v>647-542-5550</v>
      </c>
      <c r="E434" s="13" t="str">
        <f>VLOOKUP(C434, Table1[#All], 3, FALSE)</f>
        <v xml:space="preserve">michelle.murdock@tdsb.on.ca </v>
      </c>
    </row>
    <row r="435" spans="2:5" ht="15.75" hidden="1" x14ac:dyDescent="0.25">
      <c r="B435" s="3" t="s">
        <v>281</v>
      </c>
      <c r="C435" s="3" t="s">
        <v>443</v>
      </c>
      <c r="D435" s="4" t="str">
        <f>VLOOKUP(C435, Table1[], 2, FALSE)</f>
        <v>416-428-0504</v>
      </c>
      <c r="E435" s="13" t="str">
        <f>VLOOKUP(C435, Table1[#All], 3, FALSE)</f>
        <v>durward.anthony@tdsb.on.ca</v>
      </c>
    </row>
    <row r="436" spans="2:5" ht="15.75" hidden="1" x14ac:dyDescent="0.25">
      <c r="B436" s="3" t="s">
        <v>282</v>
      </c>
      <c r="C436" s="3" t="s">
        <v>589</v>
      </c>
      <c r="D436" s="4" t="str">
        <f>VLOOKUP(C436, Table1[], 2, FALSE)</f>
        <v>647-542-5550</v>
      </c>
      <c r="E436" s="13" t="str">
        <f>VLOOKUP(C436, Table1[#All], 3, FALSE)</f>
        <v xml:space="preserve">michelle.murdock@tdsb.on.ca </v>
      </c>
    </row>
    <row r="437" spans="2:5" ht="15.75" hidden="1" x14ac:dyDescent="0.25">
      <c r="B437" s="3" t="s">
        <v>282</v>
      </c>
      <c r="C437" s="3" t="s">
        <v>589</v>
      </c>
      <c r="D437" s="4" t="str">
        <f>VLOOKUP(C437, Table1[], 2, FALSE)</f>
        <v>647-542-5550</v>
      </c>
      <c r="E437" s="13" t="str">
        <f>VLOOKUP(C437, Table1[#All], 3, FALSE)</f>
        <v xml:space="preserve">michelle.murdock@tdsb.on.ca </v>
      </c>
    </row>
    <row r="438" spans="2:5" ht="15.75" hidden="1" x14ac:dyDescent="0.25">
      <c r="B438" s="3" t="s">
        <v>282</v>
      </c>
      <c r="C438" s="3" t="s">
        <v>589</v>
      </c>
      <c r="D438" s="4" t="str">
        <f>VLOOKUP(C438, Table1[], 2, FALSE)</f>
        <v>647-542-5550</v>
      </c>
      <c r="E438" s="13" t="str">
        <f>VLOOKUP(C438, Table1[#All], 3, FALSE)</f>
        <v xml:space="preserve">michelle.murdock@tdsb.on.ca </v>
      </c>
    </row>
    <row r="439" spans="2:5" ht="15.75" hidden="1" x14ac:dyDescent="0.25">
      <c r="B439" s="3" t="s">
        <v>283</v>
      </c>
      <c r="C439" s="3" t="s">
        <v>444</v>
      </c>
      <c r="D439" s="4" t="str">
        <f>VLOOKUP(C439, Table1[], 2, FALSE)</f>
        <v>416-659-5633</v>
      </c>
      <c r="E439" s="13" t="str">
        <f>VLOOKUP(C439, Table1[#All], 3, FALSE)</f>
        <v>lynne.martens@tdsb.on.ca</v>
      </c>
    </row>
    <row r="440" spans="2:5" ht="15.75" hidden="1" x14ac:dyDescent="0.25">
      <c r="B440" s="3" t="s">
        <v>283</v>
      </c>
      <c r="C440" s="3" t="s">
        <v>444</v>
      </c>
      <c r="D440" s="4" t="str">
        <f>VLOOKUP(C440, Table1[], 2, FALSE)</f>
        <v>416-659-5633</v>
      </c>
      <c r="E440" s="13" t="str">
        <f>VLOOKUP(C440, Table1[#All], 3, FALSE)</f>
        <v>lynne.martens@tdsb.on.ca</v>
      </c>
    </row>
    <row r="441" spans="2:5" ht="15.75" hidden="1" x14ac:dyDescent="0.25">
      <c r="B441" s="3" t="s">
        <v>284</v>
      </c>
      <c r="C441" s="3" t="s">
        <v>589</v>
      </c>
      <c r="D441" s="4" t="str">
        <f>VLOOKUP(C441, Table1[], 2, FALSE)</f>
        <v>647-542-5550</v>
      </c>
      <c r="E441" s="13" t="str">
        <f>VLOOKUP(C441, Table1[#All], 3, FALSE)</f>
        <v xml:space="preserve">michelle.murdock@tdsb.on.ca </v>
      </c>
    </row>
    <row r="442" spans="2:5" ht="15.75" hidden="1" x14ac:dyDescent="0.25">
      <c r="B442" s="3" t="s">
        <v>285</v>
      </c>
      <c r="C442" s="3" t="s">
        <v>443</v>
      </c>
      <c r="D442" s="4" t="str">
        <f>VLOOKUP(C442, Table1[], 2, FALSE)</f>
        <v>416-428-0504</v>
      </c>
      <c r="E442" s="13" t="str">
        <f>VLOOKUP(C442, Table1[#All], 3, FALSE)</f>
        <v>durward.anthony@tdsb.on.ca</v>
      </c>
    </row>
    <row r="443" spans="2:5" ht="15.75" hidden="1" x14ac:dyDescent="0.25">
      <c r="B443" s="3" t="s">
        <v>286</v>
      </c>
      <c r="C443" s="3" t="s">
        <v>443</v>
      </c>
      <c r="D443" s="4" t="str">
        <f>VLOOKUP(C443, Table1[], 2, FALSE)</f>
        <v>416-428-0504</v>
      </c>
      <c r="E443" s="13" t="str">
        <f>VLOOKUP(C443, Table1[#All], 3, FALSE)</f>
        <v>durward.anthony@tdsb.on.ca</v>
      </c>
    </row>
    <row r="444" spans="2:5" ht="15.75" hidden="1" x14ac:dyDescent="0.25">
      <c r="B444" s="3" t="s">
        <v>287</v>
      </c>
      <c r="C444" s="3" t="s">
        <v>443</v>
      </c>
      <c r="D444" s="4" t="str">
        <f>VLOOKUP(C444, Table1[], 2, FALSE)</f>
        <v>416-428-0504</v>
      </c>
      <c r="E444" s="13" t="str">
        <f>VLOOKUP(C444, Table1[#All], 3, FALSE)</f>
        <v>durward.anthony@tdsb.on.ca</v>
      </c>
    </row>
    <row r="445" spans="2:5" ht="15.75" hidden="1" x14ac:dyDescent="0.25">
      <c r="B445" s="3" t="s">
        <v>559</v>
      </c>
      <c r="C445" s="3" t="s">
        <v>589</v>
      </c>
      <c r="D445" s="4" t="str">
        <f>VLOOKUP(C445, Table1[], 2, FALSE)</f>
        <v>647-542-5550</v>
      </c>
      <c r="E445" s="13" t="str">
        <f>VLOOKUP(C445, Table1[#All], 3, FALSE)</f>
        <v xml:space="preserve">michelle.murdock@tdsb.on.ca </v>
      </c>
    </row>
    <row r="446" spans="2:5" ht="15.75" hidden="1" x14ac:dyDescent="0.25">
      <c r="B446" s="3" t="s">
        <v>492</v>
      </c>
      <c r="C446" s="3" t="s">
        <v>587</v>
      </c>
      <c r="D446" s="4" t="str">
        <f>VLOOKUP(C446, Table1[], 2, FALSE)</f>
        <v>416-788-1520</v>
      </c>
      <c r="E446" s="13" t="str">
        <f>VLOOKUP(C446, Table1[#All], 3, FALSE)</f>
        <v>mary.molinaro@tdsb.on.ca</v>
      </c>
    </row>
    <row r="447" spans="2:5" ht="15.75" hidden="1" x14ac:dyDescent="0.25">
      <c r="B447" s="3" t="s">
        <v>43</v>
      </c>
      <c r="C447" s="3" t="s">
        <v>444</v>
      </c>
      <c r="D447" s="4" t="str">
        <f>VLOOKUP(C447, Table1[], 2, FALSE)</f>
        <v>416-659-5633</v>
      </c>
      <c r="E447" s="13" t="str">
        <f>VLOOKUP(C447, Table1[#All], 3, FALSE)</f>
        <v>lynne.martens@tdsb.on.ca</v>
      </c>
    </row>
    <row r="448" spans="2:5" ht="15.75" hidden="1" x14ac:dyDescent="0.25">
      <c r="B448" s="3" t="s">
        <v>453</v>
      </c>
      <c r="C448" s="3" t="s">
        <v>443</v>
      </c>
      <c r="D448" s="4" t="str">
        <f>VLOOKUP(C448, Table1[], 2, FALSE)</f>
        <v>416-428-0504</v>
      </c>
      <c r="E448" s="13" t="str">
        <f>VLOOKUP(C448, Table1[#All], 3, FALSE)</f>
        <v>durward.anthony@tdsb.on.ca</v>
      </c>
    </row>
    <row r="449" spans="2:5" ht="15.75" hidden="1" x14ac:dyDescent="0.25">
      <c r="B449" s="3" t="s">
        <v>288</v>
      </c>
      <c r="C449" s="3" t="s">
        <v>589</v>
      </c>
      <c r="D449" s="4" t="str">
        <f>VLOOKUP(C449, Table1[], 2, FALSE)</f>
        <v>647-542-5550</v>
      </c>
      <c r="E449" s="13" t="str">
        <f>VLOOKUP(C449, Table1[#All], 3, FALSE)</f>
        <v xml:space="preserve">michelle.murdock@tdsb.on.ca </v>
      </c>
    </row>
    <row r="450" spans="2:5" ht="15.75" hidden="1" x14ac:dyDescent="0.25">
      <c r="B450" s="3" t="s">
        <v>289</v>
      </c>
      <c r="C450" s="3" t="s">
        <v>443</v>
      </c>
      <c r="D450" s="4" t="str">
        <f>VLOOKUP(C450, Table1[], 2, FALSE)</f>
        <v>416-428-0504</v>
      </c>
      <c r="E450" s="13" t="str">
        <f>VLOOKUP(C450, Table1[#All], 3, FALSE)</f>
        <v>durward.anthony@tdsb.on.ca</v>
      </c>
    </row>
    <row r="451" spans="2:5" ht="15.75" hidden="1" x14ac:dyDescent="0.25">
      <c r="B451" s="3" t="s">
        <v>289</v>
      </c>
      <c r="C451" s="3" t="s">
        <v>443</v>
      </c>
      <c r="D451" s="4" t="str">
        <f>VLOOKUP(C451, Table1[], 2, FALSE)</f>
        <v>416-428-0504</v>
      </c>
      <c r="E451" s="13" t="str">
        <f>VLOOKUP(C451, Table1[#All], 3, FALSE)</f>
        <v>durward.anthony@tdsb.on.ca</v>
      </c>
    </row>
    <row r="452" spans="2:5" ht="15.75" hidden="1" x14ac:dyDescent="0.25">
      <c r="B452" s="3" t="s">
        <v>504</v>
      </c>
      <c r="C452" s="3" t="s">
        <v>589</v>
      </c>
      <c r="D452" s="4" t="str">
        <f>VLOOKUP(C452, Table1[], 2, FALSE)</f>
        <v>647-542-5550</v>
      </c>
      <c r="E452" s="13" t="str">
        <f>VLOOKUP(C452, Table1[#All], 3, FALSE)</f>
        <v xml:space="preserve">michelle.murdock@tdsb.on.ca </v>
      </c>
    </row>
    <row r="453" spans="2:5" ht="15.75" hidden="1" x14ac:dyDescent="0.25">
      <c r="B453" s="3" t="s">
        <v>454</v>
      </c>
      <c r="C453" s="3" t="s">
        <v>443</v>
      </c>
      <c r="D453" s="4" t="str">
        <f>VLOOKUP(C453, Table1[], 2, FALSE)</f>
        <v>416-428-0504</v>
      </c>
      <c r="E453" s="13" t="str">
        <f>VLOOKUP(C453, Table1[#All], 3, FALSE)</f>
        <v>durward.anthony@tdsb.on.ca</v>
      </c>
    </row>
    <row r="454" spans="2:5" ht="15.75" hidden="1" x14ac:dyDescent="0.25">
      <c r="B454" s="3" t="s">
        <v>505</v>
      </c>
      <c r="C454" s="3" t="s">
        <v>589</v>
      </c>
      <c r="D454" s="4" t="str">
        <f>VLOOKUP(C454, Table1[], 2, FALSE)</f>
        <v>647-542-5550</v>
      </c>
      <c r="E454" s="13" t="str">
        <f>VLOOKUP(C454, Table1[#All], 3, FALSE)</f>
        <v xml:space="preserve">michelle.murdock@tdsb.on.ca </v>
      </c>
    </row>
    <row r="455" spans="2:5" ht="15.75" hidden="1" x14ac:dyDescent="0.25">
      <c r="B455" s="3" t="s">
        <v>290</v>
      </c>
      <c r="C455" s="3" t="s">
        <v>587</v>
      </c>
      <c r="D455" s="4" t="str">
        <f>VLOOKUP(C455, Table1[], 2, FALSE)</f>
        <v>416-788-1520</v>
      </c>
      <c r="E455" s="13" t="str">
        <f>VLOOKUP(C455, Table1[#All], 3, FALSE)</f>
        <v>mary.molinaro@tdsb.on.ca</v>
      </c>
    </row>
    <row r="456" spans="2:5" ht="15.75" hidden="1" x14ac:dyDescent="0.25">
      <c r="B456" s="3" t="s">
        <v>291</v>
      </c>
      <c r="C456" s="3" t="s">
        <v>444</v>
      </c>
      <c r="D456" s="4" t="str">
        <f>VLOOKUP(C456, Table1[], 2, FALSE)</f>
        <v>416-659-5633</v>
      </c>
      <c r="E456" s="13" t="str">
        <f>VLOOKUP(C456, Table1[#All], 3, FALSE)</f>
        <v>lynne.martens@tdsb.on.ca</v>
      </c>
    </row>
    <row r="457" spans="2:5" ht="15.75" hidden="1" x14ac:dyDescent="0.25">
      <c r="B457" s="3" t="s">
        <v>291</v>
      </c>
      <c r="C457" s="3" t="s">
        <v>444</v>
      </c>
      <c r="D457" s="4" t="str">
        <f>VLOOKUP(C457, Table1[], 2, FALSE)</f>
        <v>416-659-5633</v>
      </c>
      <c r="E457" s="13" t="str">
        <f>VLOOKUP(C457, Table1[#All], 3, FALSE)</f>
        <v>lynne.martens@tdsb.on.ca</v>
      </c>
    </row>
    <row r="458" spans="2:5" ht="15.75" hidden="1" x14ac:dyDescent="0.25">
      <c r="B458" s="3" t="s">
        <v>292</v>
      </c>
      <c r="C458" s="3" t="s">
        <v>444</v>
      </c>
      <c r="D458" s="4" t="str">
        <f>VLOOKUP(C458, Table1[], 2, FALSE)</f>
        <v>416-659-5633</v>
      </c>
      <c r="E458" s="13" t="str">
        <f>VLOOKUP(C458, Table1[#All], 3, FALSE)</f>
        <v>lynne.martens@tdsb.on.ca</v>
      </c>
    </row>
    <row r="459" spans="2:5" ht="15.75" hidden="1" x14ac:dyDescent="0.25">
      <c r="B459" s="3" t="s">
        <v>293</v>
      </c>
      <c r="C459" s="3" t="s">
        <v>443</v>
      </c>
      <c r="D459" s="4" t="str">
        <f>VLOOKUP(C459, Table1[], 2, FALSE)</f>
        <v>416-428-0504</v>
      </c>
      <c r="E459" s="13" t="str">
        <f>VLOOKUP(C459, Table1[#All], 3, FALSE)</f>
        <v>durward.anthony@tdsb.on.ca</v>
      </c>
    </row>
    <row r="460" spans="2:5" ht="15.75" hidden="1" x14ac:dyDescent="0.25">
      <c r="B460" s="3" t="s">
        <v>473</v>
      </c>
      <c r="C460" s="3" t="s">
        <v>444</v>
      </c>
      <c r="D460" s="4" t="str">
        <f>VLOOKUP(C460, Table1[], 2, FALSE)</f>
        <v>416-659-5633</v>
      </c>
      <c r="E460" s="13" t="str">
        <f>VLOOKUP(C460, Table1[#All], 3, FALSE)</f>
        <v>lynne.martens@tdsb.on.ca</v>
      </c>
    </row>
    <row r="461" spans="2:5" ht="15.75" hidden="1" x14ac:dyDescent="0.25">
      <c r="B461" s="3" t="s">
        <v>474</v>
      </c>
      <c r="C461" s="3" t="s">
        <v>444</v>
      </c>
      <c r="D461" s="4" t="str">
        <f>VLOOKUP(C461, Table1[], 2, FALSE)</f>
        <v>416-659-5633</v>
      </c>
      <c r="E461" s="13" t="str">
        <f>VLOOKUP(C461, Table1[#All], 3, FALSE)</f>
        <v>lynne.martens@tdsb.on.ca</v>
      </c>
    </row>
    <row r="462" spans="2:5" ht="15.75" hidden="1" x14ac:dyDescent="0.25">
      <c r="B462" s="3" t="s">
        <v>294</v>
      </c>
      <c r="C462" s="3" t="s">
        <v>587</v>
      </c>
      <c r="D462" s="4" t="str">
        <f>VLOOKUP(C462, Table1[], 2, FALSE)</f>
        <v>416-788-1520</v>
      </c>
      <c r="E462" s="13" t="str">
        <f>VLOOKUP(C462, Table1[#All], 3, FALSE)</f>
        <v>mary.molinaro@tdsb.on.ca</v>
      </c>
    </row>
    <row r="463" spans="2:5" ht="15.75" hidden="1" x14ac:dyDescent="0.25">
      <c r="B463" s="3" t="s">
        <v>295</v>
      </c>
      <c r="C463" s="3" t="s">
        <v>443</v>
      </c>
      <c r="D463" s="4" t="str">
        <f>VLOOKUP(C463, Table1[], 2, FALSE)</f>
        <v>416-428-0504</v>
      </c>
      <c r="E463" s="13" t="str">
        <f>VLOOKUP(C463, Table1[#All], 3, FALSE)</f>
        <v>durward.anthony@tdsb.on.ca</v>
      </c>
    </row>
    <row r="464" spans="2:5" ht="15.75" hidden="1" x14ac:dyDescent="0.25">
      <c r="B464" s="3" t="s">
        <v>295</v>
      </c>
      <c r="C464" s="3" t="s">
        <v>443</v>
      </c>
      <c r="D464" s="4" t="str">
        <f>VLOOKUP(C464, Table1[], 2, FALSE)</f>
        <v>416-428-0504</v>
      </c>
      <c r="E464" s="13" t="str">
        <f>VLOOKUP(C464, Table1[#All], 3, FALSE)</f>
        <v>durward.anthony@tdsb.on.ca</v>
      </c>
    </row>
    <row r="465" spans="2:5" ht="15.75" hidden="1" x14ac:dyDescent="0.25">
      <c r="B465" s="3" t="s">
        <v>296</v>
      </c>
      <c r="C465" s="3" t="s">
        <v>443</v>
      </c>
      <c r="D465" s="4" t="str">
        <f>VLOOKUP(C465, Table1[], 2, FALSE)</f>
        <v>416-428-0504</v>
      </c>
      <c r="E465" s="13" t="str">
        <f>VLOOKUP(C465, Table1[#All], 3, FALSE)</f>
        <v>durward.anthony@tdsb.on.ca</v>
      </c>
    </row>
    <row r="466" spans="2:5" ht="15.75" hidden="1" x14ac:dyDescent="0.25">
      <c r="B466" s="3" t="s">
        <v>297</v>
      </c>
      <c r="C466" s="3" t="s">
        <v>444</v>
      </c>
      <c r="D466" s="4" t="str">
        <f>VLOOKUP(C466, Table1[], 2, FALSE)</f>
        <v>416-659-5633</v>
      </c>
      <c r="E466" s="13" t="str">
        <f>VLOOKUP(C466, Table1[#All], 3, FALSE)</f>
        <v>lynne.martens@tdsb.on.ca</v>
      </c>
    </row>
    <row r="467" spans="2:5" ht="15.75" hidden="1" x14ac:dyDescent="0.25">
      <c r="B467" s="3" t="s">
        <v>297</v>
      </c>
      <c r="C467" s="3" t="s">
        <v>444</v>
      </c>
      <c r="D467" s="4" t="str">
        <f>VLOOKUP(C467, Table1[], 2, FALSE)</f>
        <v>416-659-5633</v>
      </c>
      <c r="E467" s="13" t="str">
        <f>VLOOKUP(C467, Table1[#All], 3, FALSE)</f>
        <v>lynne.martens@tdsb.on.ca</v>
      </c>
    </row>
    <row r="468" spans="2:5" ht="15.75" hidden="1" x14ac:dyDescent="0.25">
      <c r="B468" s="3" t="s">
        <v>297</v>
      </c>
      <c r="C468" s="3" t="s">
        <v>444</v>
      </c>
      <c r="D468" s="4" t="str">
        <f>VLOOKUP(C468, Table1[], 2, FALSE)</f>
        <v>416-659-5633</v>
      </c>
      <c r="E468" s="13" t="str">
        <f>VLOOKUP(C468, Table1[#All], 3, FALSE)</f>
        <v>lynne.martens@tdsb.on.ca</v>
      </c>
    </row>
    <row r="469" spans="2:5" ht="15.75" hidden="1" x14ac:dyDescent="0.25">
      <c r="B469" s="3" t="s">
        <v>298</v>
      </c>
      <c r="C469" s="3" t="s">
        <v>587</v>
      </c>
      <c r="D469" s="4" t="str">
        <f>VLOOKUP(C469, Table1[], 2, FALSE)</f>
        <v>416-788-1520</v>
      </c>
      <c r="E469" s="13" t="str">
        <f>VLOOKUP(C469, Table1[#All], 3, FALSE)</f>
        <v>mary.molinaro@tdsb.on.ca</v>
      </c>
    </row>
    <row r="470" spans="2:5" ht="15.75" hidden="1" x14ac:dyDescent="0.25">
      <c r="B470" s="3" t="s">
        <v>299</v>
      </c>
      <c r="C470" s="3" t="s">
        <v>444</v>
      </c>
      <c r="D470" s="4" t="str">
        <f>VLOOKUP(C470, Table1[], 2, FALSE)</f>
        <v>416-659-5633</v>
      </c>
      <c r="E470" s="13" t="str">
        <f>VLOOKUP(C470, Table1[#All], 3, FALSE)</f>
        <v>lynne.martens@tdsb.on.ca</v>
      </c>
    </row>
    <row r="471" spans="2:5" ht="15.75" hidden="1" x14ac:dyDescent="0.25">
      <c r="B471" s="3" t="s">
        <v>300</v>
      </c>
      <c r="C471" s="3" t="s">
        <v>443</v>
      </c>
      <c r="D471" s="4" t="str">
        <f>VLOOKUP(C471, Table1[], 2, FALSE)</f>
        <v>416-428-0504</v>
      </c>
      <c r="E471" s="13" t="str">
        <f>VLOOKUP(C471, Table1[#All], 3, FALSE)</f>
        <v>durward.anthony@tdsb.on.ca</v>
      </c>
    </row>
    <row r="472" spans="2:5" ht="15.75" hidden="1" x14ac:dyDescent="0.25">
      <c r="B472" s="3" t="s">
        <v>497</v>
      </c>
      <c r="C472" s="3" t="s">
        <v>589</v>
      </c>
      <c r="D472" s="4" t="str">
        <f>VLOOKUP(C472, Table1[], 2, FALSE)</f>
        <v>647-542-5550</v>
      </c>
      <c r="E472" s="13" t="str">
        <f>VLOOKUP(C472, Table1[#All], 3, FALSE)</f>
        <v xml:space="preserve">michelle.murdock@tdsb.on.ca </v>
      </c>
    </row>
    <row r="473" spans="2:5" ht="15.75" hidden="1" x14ac:dyDescent="0.25">
      <c r="B473" s="3" t="s">
        <v>535</v>
      </c>
      <c r="C473" s="3" t="s">
        <v>444</v>
      </c>
      <c r="D473" s="4" t="str">
        <f>VLOOKUP(C473, Table1[], 2, FALSE)</f>
        <v>416-659-5633</v>
      </c>
      <c r="E473" s="13" t="str">
        <f>VLOOKUP(C473, Table1[#All], 3, FALSE)</f>
        <v>lynne.martens@tdsb.on.ca</v>
      </c>
    </row>
    <row r="474" spans="2:5" ht="15.75" hidden="1" x14ac:dyDescent="0.25">
      <c r="B474" s="3" t="s">
        <v>455</v>
      </c>
      <c r="C474" s="3" t="s">
        <v>443</v>
      </c>
      <c r="D474" s="4" t="str">
        <f>VLOOKUP(C474, Table1[], 2, FALSE)</f>
        <v>416-428-0504</v>
      </c>
      <c r="E474" s="13" t="str">
        <f>VLOOKUP(C474, Table1[#All], 3, FALSE)</f>
        <v>durward.anthony@tdsb.on.ca</v>
      </c>
    </row>
    <row r="475" spans="2:5" ht="15.75" hidden="1" x14ac:dyDescent="0.25">
      <c r="B475" s="3" t="s">
        <v>301</v>
      </c>
      <c r="C475" s="3" t="s">
        <v>589</v>
      </c>
      <c r="D475" s="4" t="str">
        <f>VLOOKUP(C475, Table1[], 2, FALSE)</f>
        <v>647-542-5550</v>
      </c>
      <c r="E475" s="13" t="str">
        <f>VLOOKUP(C475, Table1[#All], 3, FALSE)</f>
        <v xml:space="preserve">michelle.murdock@tdsb.on.ca </v>
      </c>
    </row>
    <row r="476" spans="2:5" ht="15.75" hidden="1" x14ac:dyDescent="0.25">
      <c r="B476" s="3" t="s">
        <v>301</v>
      </c>
      <c r="C476" s="3" t="s">
        <v>589</v>
      </c>
      <c r="D476" s="4" t="str">
        <f>VLOOKUP(C476, Table1[], 2, FALSE)</f>
        <v>647-542-5550</v>
      </c>
      <c r="E476" s="13" t="str">
        <f>VLOOKUP(C476, Table1[#All], 3, FALSE)</f>
        <v xml:space="preserve">michelle.murdock@tdsb.on.ca </v>
      </c>
    </row>
    <row r="477" spans="2:5" ht="15.75" hidden="1" x14ac:dyDescent="0.25">
      <c r="B477" s="3" t="s">
        <v>456</v>
      </c>
      <c r="C477" s="3" t="s">
        <v>443</v>
      </c>
      <c r="D477" s="4" t="str">
        <f>VLOOKUP(C477, Table1[], 2, FALSE)</f>
        <v>416-428-0504</v>
      </c>
      <c r="E477" s="13" t="str">
        <f>VLOOKUP(C477, Table1[#All], 3, FALSE)</f>
        <v>durward.anthony@tdsb.on.ca</v>
      </c>
    </row>
    <row r="478" spans="2:5" ht="15.75" hidden="1" x14ac:dyDescent="0.25">
      <c r="B478" s="3" t="s">
        <v>302</v>
      </c>
      <c r="C478" s="3" t="s">
        <v>443</v>
      </c>
      <c r="D478" s="4" t="str">
        <f>VLOOKUP(C478, Table1[], 2, FALSE)</f>
        <v>416-428-0504</v>
      </c>
      <c r="E478" s="13" t="str">
        <f>VLOOKUP(C478, Table1[#All], 3, FALSE)</f>
        <v>durward.anthony@tdsb.on.ca</v>
      </c>
    </row>
    <row r="479" spans="2:5" ht="15.75" hidden="1" x14ac:dyDescent="0.25">
      <c r="B479" s="3" t="s">
        <v>303</v>
      </c>
      <c r="C479" s="3" t="s">
        <v>587</v>
      </c>
      <c r="D479" s="4" t="str">
        <f>VLOOKUP(C479, Table1[], 2, FALSE)</f>
        <v>416-788-1520</v>
      </c>
      <c r="E479" s="13" t="str">
        <f>VLOOKUP(C479, Table1[#All], 3, FALSE)</f>
        <v>mary.molinaro@tdsb.on.ca</v>
      </c>
    </row>
    <row r="480" spans="2:5" ht="15.75" hidden="1" x14ac:dyDescent="0.25">
      <c r="B480" s="3" t="s">
        <v>303</v>
      </c>
      <c r="C480" s="3" t="s">
        <v>587</v>
      </c>
      <c r="D480" s="4" t="str">
        <f>VLOOKUP(C480, Table1[], 2, FALSE)</f>
        <v>416-788-1520</v>
      </c>
      <c r="E480" s="13" t="str">
        <f>VLOOKUP(C480, Table1[#All], 3, FALSE)</f>
        <v>mary.molinaro@tdsb.on.ca</v>
      </c>
    </row>
    <row r="481" spans="1:5" ht="15.75" hidden="1" x14ac:dyDescent="0.25">
      <c r="B481" s="3" t="s">
        <v>303</v>
      </c>
      <c r="C481" s="3" t="s">
        <v>587</v>
      </c>
      <c r="D481" s="4" t="str">
        <f>VLOOKUP(C481, Table1[], 2, FALSE)</f>
        <v>416-788-1520</v>
      </c>
      <c r="E481" s="13" t="str">
        <f>VLOOKUP(C481, Table1[#All], 3, FALSE)</f>
        <v>mary.molinaro@tdsb.on.ca</v>
      </c>
    </row>
    <row r="482" spans="1:5" ht="15.75" hidden="1" x14ac:dyDescent="0.25">
      <c r="B482" s="3" t="s">
        <v>304</v>
      </c>
      <c r="C482" s="3" t="s">
        <v>589</v>
      </c>
      <c r="D482" s="4" t="str">
        <f>VLOOKUP(C482, Table1[], 2, FALSE)</f>
        <v>647-542-5550</v>
      </c>
      <c r="E482" s="13" t="str">
        <f>VLOOKUP(C482, Table1[#All], 3, FALSE)</f>
        <v xml:space="preserve">michelle.murdock@tdsb.on.ca </v>
      </c>
    </row>
    <row r="483" spans="1:5" ht="15.75" hidden="1" x14ac:dyDescent="0.25">
      <c r="B483" s="3" t="s">
        <v>44</v>
      </c>
      <c r="C483" s="3" t="s">
        <v>589</v>
      </c>
      <c r="D483" s="4" t="str">
        <f>VLOOKUP(C483, Table1[], 2, FALSE)</f>
        <v>647-542-5550</v>
      </c>
      <c r="E483" s="13" t="str">
        <f>VLOOKUP(C483, Table1[#All], 3, FALSE)</f>
        <v xml:space="preserve">michelle.murdock@tdsb.on.ca </v>
      </c>
    </row>
    <row r="484" spans="1:5" ht="15.75" hidden="1" x14ac:dyDescent="0.25">
      <c r="A484" s="2"/>
      <c r="B484" s="3" t="s">
        <v>580</v>
      </c>
      <c r="C484" s="3" t="s">
        <v>589</v>
      </c>
      <c r="D484" s="4" t="str">
        <f>VLOOKUP(C484, Table1[], 2, FALSE)</f>
        <v>647-542-5550</v>
      </c>
      <c r="E484" s="13" t="str">
        <f>VLOOKUP(C484, Table1[#All], 3, FALSE)</f>
        <v xml:space="preserve">michelle.murdock@tdsb.on.ca </v>
      </c>
    </row>
    <row r="485" spans="1:5" ht="15.75" hidden="1" x14ac:dyDescent="0.25">
      <c r="B485" s="3" t="s">
        <v>305</v>
      </c>
      <c r="C485" s="3" t="s">
        <v>587</v>
      </c>
      <c r="D485" s="4" t="str">
        <f>VLOOKUP(C485, Table1[], 2, FALSE)</f>
        <v>416-788-1520</v>
      </c>
      <c r="E485" s="13" t="str">
        <f>VLOOKUP(C485, Table1[#All], 3, FALSE)</f>
        <v>mary.molinaro@tdsb.on.ca</v>
      </c>
    </row>
    <row r="486" spans="1:5" ht="15.75" hidden="1" x14ac:dyDescent="0.25">
      <c r="B486" s="3" t="s">
        <v>305</v>
      </c>
      <c r="C486" s="3" t="s">
        <v>587</v>
      </c>
      <c r="D486" s="4" t="str">
        <f>VLOOKUP(C486, Table1[], 2, FALSE)</f>
        <v>416-788-1520</v>
      </c>
      <c r="E486" s="13" t="str">
        <f>VLOOKUP(C486, Table1[#All], 3, FALSE)</f>
        <v>mary.molinaro@tdsb.on.ca</v>
      </c>
    </row>
    <row r="487" spans="1:5" ht="15.75" hidden="1" x14ac:dyDescent="0.25">
      <c r="B487" s="3" t="s">
        <v>305</v>
      </c>
      <c r="C487" s="3" t="s">
        <v>587</v>
      </c>
      <c r="D487" s="4" t="str">
        <f>VLOOKUP(C487, Table1[], 2, FALSE)</f>
        <v>416-788-1520</v>
      </c>
      <c r="E487" s="13" t="str">
        <f>VLOOKUP(C487, Table1[#All], 3, FALSE)</f>
        <v>mary.molinaro@tdsb.on.ca</v>
      </c>
    </row>
    <row r="488" spans="1:5" ht="15.75" hidden="1" x14ac:dyDescent="0.25">
      <c r="B488" s="3" t="s">
        <v>305</v>
      </c>
      <c r="C488" s="3" t="s">
        <v>587</v>
      </c>
      <c r="D488" s="4" t="str">
        <f>VLOOKUP(C488, Table1[], 2, FALSE)</f>
        <v>416-788-1520</v>
      </c>
      <c r="E488" s="13" t="str">
        <f>VLOOKUP(C488, Table1[#All], 3, FALSE)</f>
        <v>mary.molinaro@tdsb.on.ca</v>
      </c>
    </row>
    <row r="489" spans="1:5" ht="15.75" hidden="1" x14ac:dyDescent="0.25">
      <c r="B489" s="3" t="s">
        <v>306</v>
      </c>
      <c r="C489" s="3" t="s">
        <v>589</v>
      </c>
      <c r="D489" s="4" t="str">
        <f>VLOOKUP(C489, Table1[], 2, FALSE)</f>
        <v>647-542-5550</v>
      </c>
      <c r="E489" s="13" t="str">
        <f>VLOOKUP(C489, Table1[#All], 3, FALSE)</f>
        <v xml:space="preserve">michelle.murdock@tdsb.on.ca </v>
      </c>
    </row>
    <row r="490" spans="1:5" ht="15.75" hidden="1" x14ac:dyDescent="0.25">
      <c r="B490" s="3" t="s">
        <v>543</v>
      </c>
      <c r="C490" s="3" t="s">
        <v>587</v>
      </c>
      <c r="D490" s="4" t="str">
        <f>VLOOKUP(C490, Table1[], 2, FALSE)</f>
        <v>416-788-1520</v>
      </c>
      <c r="E490" s="13" t="str">
        <f>VLOOKUP(C490, Table1[#All], 3, FALSE)</f>
        <v>mary.molinaro@tdsb.on.ca</v>
      </c>
    </row>
    <row r="491" spans="1:5" ht="15.75" hidden="1" x14ac:dyDescent="0.25">
      <c r="B491" s="3" t="s">
        <v>307</v>
      </c>
      <c r="C491" s="3" t="s">
        <v>587</v>
      </c>
      <c r="D491" s="4" t="str">
        <f>VLOOKUP(C491, Table1[], 2, FALSE)</f>
        <v>416-788-1520</v>
      </c>
      <c r="E491" s="13" t="str">
        <f>VLOOKUP(C491, Table1[#All], 3, FALSE)</f>
        <v>mary.molinaro@tdsb.on.ca</v>
      </c>
    </row>
    <row r="492" spans="1:5" ht="15.75" hidden="1" x14ac:dyDescent="0.25">
      <c r="B492" s="3" t="s">
        <v>45</v>
      </c>
      <c r="C492" s="3" t="s">
        <v>444</v>
      </c>
      <c r="D492" s="4" t="str">
        <f>VLOOKUP(C492, Table1[], 2, FALSE)</f>
        <v>416-659-5633</v>
      </c>
      <c r="E492" s="13" t="str">
        <f>VLOOKUP(C492, Table1[#All], 3, FALSE)</f>
        <v>lynne.martens@tdsb.on.ca</v>
      </c>
    </row>
    <row r="493" spans="1:5" ht="15.75" hidden="1" x14ac:dyDescent="0.25">
      <c r="B493" s="3" t="s">
        <v>309</v>
      </c>
      <c r="C493" s="3" t="s">
        <v>587</v>
      </c>
      <c r="D493" s="4" t="str">
        <f>VLOOKUP(C493, Table1[], 2, FALSE)</f>
        <v>416-788-1520</v>
      </c>
      <c r="E493" s="13" t="str">
        <f>VLOOKUP(C493, Table1[#All], 3, FALSE)</f>
        <v>mary.molinaro@tdsb.on.ca</v>
      </c>
    </row>
    <row r="494" spans="1:5" ht="15.75" hidden="1" x14ac:dyDescent="0.25">
      <c r="B494" s="3" t="s">
        <v>310</v>
      </c>
      <c r="C494" s="3" t="s">
        <v>443</v>
      </c>
      <c r="D494" s="4" t="str">
        <f>VLOOKUP(C494, Table1[], 2, FALSE)</f>
        <v>416-428-0504</v>
      </c>
      <c r="E494" s="13" t="str">
        <f>VLOOKUP(C494, Table1[#All], 3, FALSE)</f>
        <v>durward.anthony@tdsb.on.ca</v>
      </c>
    </row>
    <row r="495" spans="1:5" ht="15.75" hidden="1" x14ac:dyDescent="0.25">
      <c r="B495" s="3" t="s">
        <v>310</v>
      </c>
      <c r="C495" s="3" t="s">
        <v>443</v>
      </c>
      <c r="D495" s="4" t="str">
        <f>VLOOKUP(C495, Table1[], 2, FALSE)</f>
        <v>416-428-0504</v>
      </c>
      <c r="E495" s="13" t="str">
        <f>VLOOKUP(C495, Table1[#All], 3, FALSE)</f>
        <v>durward.anthony@tdsb.on.ca</v>
      </c>
    </row>
    <row r="496" spans="1:5" ht="15.75" hidden="1" x14ac:dyDescent="0.25">
      <c r="B496" s="3" t="s">
        <v>311</v>
      </c>
      <c r="C496" s="3" t="s">
        <v>444</v>
      </c>
      <c r="D496" s="4" t="str">
        <f>VLOOKUP(C496, Table1[], 2, FALSE)</f>
        <v>416-659-5633</v>
      </c>
      <c r="E496" s="13" t="str">
        <f>VLOOKUP(C496, Table1[#All], 3, FALSE)</f>
        <v>lynne.martens@tdsb.on.ca</v>
      </c>
    </row>
    <row r="497" spans="2:5" ht="15.75" hidden="1" x14ac:dyDescent="0.25">
      <c r="B497" s="3" t="s">
        <v>311</v>
      </c>
      <c r="C497" s="3" t="s">
        <v>444</v>
      </c>
      <c r="D497" s="4" t="str">
        <f>VLOOKUP(C497, Table1[], 2, FALSE)</f>
        <v>416-659-5633</v>
      </c>
      <c r="E497" s="13" t="str">
        <f>VLOOKUP(C497, Table1[#All], 3, FALSE)</f>
        <v>lynne.martens@tdsb.on.ca</v>
      </c>
    </row>
    <row r="498" spans="2:5" ht="15.75" hidden="1" x14ac:dyDescent="0.25">
      <c r="B498" s="3" t="s">
        <v>312</v>
      </c>
      <c r="C498" s="3" t="s">
        <v>444</v>
      </c>
      <c r="D498" s="4" t="str">
        <f>VLOOKUP(C498, Table1[], 2, FALSE)</f>
        <v>416-659-5633</v>
      </c>
      <c r="E498" s="13" t="str">
        <f>VLOOKUP(C498, Table1[#All], 3, FALSE)</f>
        <v>lynne.martens@tdsb.on.ca</v>
      </c>
    </row>
    <row r="499" spans="2:5" ht="15.75" hidden="1" x14ac:dyDescent="0.25">
      <c r="B499" s="3" t="s">
        <v>312</v>
      </c>
      <c r="C499" s="3" t="s">
        <v>444</v>
      </c>
      <c r="D499" s="4" t="str">
        <f>VLOOKUP(C499, Table1[], 2, FALSE)</f>
        <v>416-659-5633</v>
      </c>
      <c r="E499" s="13" t="str">
        <f>VLOOKUP(C499, Table1[#All], 3, FALSE)</f>
        <v>lynne.martens@tdsb.on.ca</v>
      </c>
    </row>
    <row r="500" spans="2:5" ht="15.75" hidden="1" x14ac:dyDescent="0.25">
      <c r="B500" s="3" t="s">
        <v>313</v>
      </c>
      <c r="C500" s="3" t="s">
        <v>444</v>
      </c>
      <c r="D500" s="4" t="str">
        <f>VLOOKUP(C500, Table1[], 2, FALSE)</f>
        <v>416-659-5633</v>
      </c>
      <c r="E500" s="13" t="str">
        <f>VLOOKUP(C500, Table1[#All], 3, FALSE)</f>
        <v>lynne.martens@tdsb.on.ca</v>
      </c>
    </row>
    <row r="501" spans="2:5" ht="15.75" hidden="1" x14ac:dyDescent="0.25">
      <c r="B501" s="3" t="s">
        <v>313</v>
      </c>
      <c r="C501" s="3" t="s">
        <v>444</v>
      </c>
      <c r="D501" s="4" t="str">
        <f>VLOOKUP(C501, Table1[], 2, FALSE)</f>
        <v>416-659-5633</v>
      </c>
      <c r="E501" s="13" t="str">
        <f>VLOOKUP(C501, Table1[#All], 3, FALSE)</f>
        <v>lynne.martens@tdsb.on.ca</v>
      </c>
    </row>
    <row r="502" spans="2:5" ht="15.75" hidden="1" x14ac:dyDescent="0.25">
      <c r="B502" s="3" t="s">
        <v>314</v>
      </c>
      <c r="C502" s="3" t="s">
        <v>444</v>
      </c>
      <c r="D502" s="4" t="str">
        <f>VLOOKUP(C502, Table1[], 2, FALSE)</f>
        <v>416-659-5633</v>
      </c>
      <c r="E502" s="13" t="str">
        <f>VLOOKUP(C502, Table1[#All], 3, FALSE)</f>
        <v>lynne.martens@tdsb.on.ca</v>
      </c>
    </row>
    <row r="503" spans="2:5" ht="15.75" hidden="1" x14ac:dyDescent="0.25">
      <c r="B503" s="3" t="s">
        <v>314</v>
      </c>
      <c r="C503" s="3" t="s">
        <v>444</v>
      </c>
      <c r="D503" s="4" t="str">
        <f>VLOOKUP(C503, Table1[], 2, FALSE)</f>
        <v>416-659-5633</v>
      </c>
      <c r="E503" s="13" t="str">
        <f>VLOOKUP(C503, Table1[#All], 3, FALSE)</f>
        <v>lynne.martens@tdsb.on.ca</v>
      </c>
    </row>
    <row r="504" spans="2:5" ht="15.75" hidden="1" x14ac:dyDescent="0.25">
      <c r="B504" s="3" t="s">
        <v>308</v>
      </c>
      <c r="C504" s="3" t="s">
        <v>444</v>
      </c>
      <c r="D504" s="4" t="str">
        <f>VLOOKUP(C504, Table1[], 2, FALSE)</f>
        <v>416-659-5633</v>
      </c>
      <c r="E504" s="13" t="str">
        <f>VLOOKUP(C504, Table1[#All], 3, FALSE)</f>
        <v>lynne.martens@tdsb.on.ca</v>
      </c>
    </row>
    <row r="505" spans="2:5" ht="15.75" hidden="1" x14ac:dyDescent="0.25">
      <c r="B505" s="3" t="s">
        <v>315</v>
      </c>
      <c r="C505" s="3" t="s">
        <v>444</v>
      </c>
      <c r="D505" s="4" t="str">
        <f>VLOOKUP(C505, Table1[], 2, FALSE)</f>
        <v>416-659-5633</v>
      </c>
      <c r="E505" s="13" t="str">
        <f>VLOOKUP(C505, Table1[#All], 3, FALSE)</f>
        <v>lynne.martens@tdsb.on.ca</v>
      </c>
    </row>
    <row r="506" spans="2:5" ht="15.75" hidden="1" x14ac:dyDescent="0.25">
      <c r="B506" s="3" t="s">
        <v>316</v>
      </c>
      <c r="C506" s="3" t="s">
        <v>444</v>
      </c>
      <c r="D506" s="4" t="str">
        <f>VLOOKUP(C506, Table1[], 2, FALSE)</f>
        <v>416-659-5633</v>
      </c>
      <c r="E506" s="13" t="str">
        <f>VLOOKUP(C506, Table1[#All], 3, FALSE)</f>
        <v>lynne.martens@tdsb.on.ca</v>
      </c>
    </row>
    <row r="507" spans="2:5" ht="15.75" hidden="1" x14ac:dyDescent="0.25">
      <c r="B507" s="3" t="s">
        <v>536</v>
      </c>
      <c r="C507" s="3" t="s">
        <v>587</v>
      </c>
      <c r="D507" s="4" t="str">
        <f>VLOOKUP(C507, Table1[], 2, FALSE)</f>
        <v>416-788-1520</v>
      </c>
      <c r="E507" s="13" t="str">
        <f>VLOOKUP(C507, Table1[#All], 3, FALSE)</f>
        <v>mary.molinaro@tdsb.on.ca</v>
      </c>
    </row>
    <row r="508" spans="2:5" ht="15.75" hidden="1" x14ac:dyDescent="0.25">
      <c r="B508" s="3" t="s">
        <v>317</v>
      </c>
      <c r="C508" s="3" t="s">
        <v>444</v>
      </c>
      <c r="D508" s="4" t="str">
        <f>VLOOKUP(C508, Table1[], 2, FALSE)</f>
        <v>416-659-5633</v>
      </c>
      <c r="E508" s="13" t="str">
        <f>VLOOKUP(C508, Table1[#All], 3, FALSE)</f>
        <v>lynne.martens@tdsb.on.ca</v>
      </c>
    </row>
    <row r="509" spans="2:5" ht="15.75" hidden="1" x14ac:dyDescent="0.25">
      <c r="B509" s="3" t="s">
        <v>506</v>
      </c>
      <c r="C509" s="3" t="s">
        <v>589</v>
      </c>
      <c r="D509" s="4" t="str">
        <f>VLOOKUP(C509, Table1[], 2, FALSE)</f>
        <v>647-542-5550</v>
      </c>
      <c r="E509" s="13" t="str">
        <f>VLOOKUP(C509, Table1[#All], 3, FALSE)</f>
        <v xml:space="preserve">michelle.murdock@tdsb.on.ca </v>
      </c>
    </row>
    <row r="510" spans="2:5" ht="15.75" hidden="1" x14ac:dyDescent="0.25">
      <c r="B510" s="3" t="s">
        <v>537</v>
      </c>
      <c r="C510" s="3" t="s">
        <v>444</v>
      </c>
      <c r="D510" s="4" t="str">
        <f>VLOOKUP(C510, Table1[], 2, FALSE)</f>
        <v>416-659-5633</v>
      </c>
      <c r="E510" s="13" t="str">
        <f>VLOOKUP(C510, Table1[#All], 3, FALSE)</f>
        <v>lynne.martens@tdsb.on.ca</v>
      </c>
    </row>
    <row r="511" spans="2:5" ht="15.75" hidden="1" x14ac:dyDescent="0.25">
      <c r="B511" s="3" t="s">
        <v>318</v>
      </c>
      <c r="C511" s="3" t="s">
        <v>444</v>
      </c>
      <c r="D511" s="4" t="str">
        <f>VLOOKUP(C511, Table1[], 2, FALSE)</f>
        <v>416-659-5633</v>
      </c>
      <c r="E511" s="13" t="str">
        <f>VLOOKUP(C511, Table1[#All], 3, FALSE)</f>
        <v>lynne.martens@tdsb.on.ca</v>
      </c>
    </row>
    <row r="512" spans="2:5" ht="15.75" hidden="1" x14ac:dyDescent="0.25">
      <c r="B512" s="3" t="s">
        <v>319</v>
      </c>
      <c r="C512" s="3" t="s">
        <v>589</v>
      </c>
      <c r="D512" s="4" t="str">
        <f>VLOOKUP(C512, Table1[], 2, FALSE)</f>
        <v>647-542-5550</v>
      </c>
      <c r="E512" s="13" t="str">
        <f>VLOOKUP(C512, Table1[#All], 3, FALSE)</f>
        <v xml:space="preserve">michelle.murdock@tdsb.on.ca </v>
      </c>
    </row>
    <row r="513" spans="2:5" ht="15.75" hidden="1" x14ac:dyDescent="0.25">
      <c r="B513" s="3" t="s">
        <v>319</v>
      </c>
      <c r="C513" s="3" t="s">
        <v>589</v>
      </c>
      <c r="D513" s="4" t="str">
        <f>VLOOKUP(C513, Table1[], 2, FALSE)</f>
        <v>647-542-5550</v>
      </c>
      <c r="E513" s="13" t="str">
        <f>VLOOKUP(C513, Table1[#All], 3, FALSE)</f>
        <v xml:space="preserve">michelle.murdock@tdsb.on.ca </v>
      </c>
    </row>
    <row r="514" spans="2:5" ht="15.75" hidden="1" x14ac:dyDescent="0.25">
      <c r="B514" s="3" t="s">
        <v>320</v>
      </c>
      <c r="C514" s="3" t="s">
        <v>444</v>
      </c>
      <c r="D514" s="4" t="str">
        <f>VLOOKUP(C514, Table1[], 2, FALSE)</f>
        <v>416-659-5633</v>
      </c>
      <c r="E514" s="13" t="str">
        <f>VLOOKUP(C514, Table1[#All], 3, FALSE)</f>
        <v>lynne.martens@tdsb.on.ca</v>
      </c>
    </row>
    <row r="515" spans="2:5" ht="15.75" hidden="1" x14ac:dyDescent="0.25">
      <c r="B515" s="3" t="s">
        <v>321</v>
      </c>
      <c r="C515" s="3" t="s">
        <v>444</v>
      </c>
      <c r="D515" s="4" t="str">
        <f>VLOOKUP(C515, Table1[], 2, FALSE)</f>
        <v>416-659-5633</v>
      </c>
      <c r="E515" s="13" t="str">
        <f>VLOOKUP(C515, Table1[#All], 3, FALSE)</f>
        <v>lynne.martens@tdsb.on.ca</v>
      </c>
    </row>
    <row r="516" spans="2:5" ht="15.75" hidden="1" x14ac:dyDescent="0.25">
      <c r="B516" s="3" t="s">
        <v>322</v>
      </c>
      <c r="C516" s="3" t="s">
        <v>444</v>
      </c>
      <c r="D516" s="4" t="str">
        <f>VLOOKUP(C516, Table1[], 2, FALSE)</f>
        <v>416-659-5633</v>
      </c>
      <c r="E516" s="13" t="str">
        <f>VLOOKUP(C516, Table1[#All], 3, FALSE)</f>
        <v>lynne.martens@tdsb.on.ca</v>
      </c>
    </row>
    <row r="517" spans="2:5" ht="15.75" hidden="1" x14ac:dyDescent="0.25">
      <c r="B517" s="3" t="s">
        <v>322</v>
      </c>
      <c r="C517" s="3" t="s">
        <v>444</v>
      </c>
      <c r="D517" s="4" t="str">
        <f>VLOOKUP(C517, Table1[], 2, FALSE)</f>
        <v>416-659-5633</v>
      </c>
      <c r="E517" s="13" t="str">
        <f>VLOOKUP(C517, Table1[#All], 3, FALSE)</f>
        <v>lynne.martens@tdsb.on.ca</v>
      </c>
    </row>
    <row r="518" spans="2:5" ht="15.75" hidden="1" x14ac:dyDescent="0.25">
      <c r="B518" s="3" t="s">
        <v>323</v>
      </c>
      <c r="C518" s="3" t="s">
        <v>589</v>
      </c>
      <c r="D518" s="4" t="str">
        <f>VLOOKUP(C518, Table1[], 2, FALSE)</f>
        <v>647-542-5550</v>
      </c>
      <c r="E518" s="13" t="str">
        <f>VLOOKUP(C518, Table1[#All], 3, FALSE)</f>
        <v xml:space="preserve">michelle.murdock@tdsb.on.ca </v>
      </c>
    </row>
    <row r="519" spans="2:5" ht="15.75" hidden="1" x14ac:dyDescent="0.25">
      <c r="B519" s="3" t="s">
        <v>324</v>
      </c>
      <c r="C519" s="3" t="s">
        <v>444</v>
      </c>
      <c r="D519" s="4" t="str">
        <f>VLOOKUP(C519, Table1[], 2, FALSE)</f>
        <v>416-659-5633</v>
      </c>
      <c r="E519" s="13" t="str">
        <f>VLOOKUP(C519, Table1[#All], 3, FALSE)</f>
        <v>lynne.martens@tdsb.on.ca</v>
      </c>
    </row>
    <row r="520" spans="2:5" ht="15.75" hidden="1" x14ac:dyDescent="0.25">
      <c r="B520" s="3" t="s">
        <v>325</v>
      </c>
      <c r="C520" s="3" t="s">
        <v>587</v>
      </c>
      <c r="D520" s="4" t="str">
        <f>VLOOKUP(C520, Table1[], 2, FALSE)</f>
        <v>416-788-1520</v>
      </c>
      <c r="E520" s="13" t="str">
        <f>VLOOKUP(C520, Table1[#All], 3, FALSE)</f>
        <v>mary.molinaro@tdsb.on.ca</v>
      </c>
    </row>
    <row r="521" spans="2:5" ht="15.75" hidden="1" x14ac:dyDescent="0.25">
      <c r="B521" s="3" t="s">
        <v>325</v>
      </c>
      <c r="C521" s="3" t="s">
        <v>587</v>
      </c>
      <c r="D521" s="4" t="str">
        <f>VLOOKUP(C521, Table1[], 2, FALSE)</f>
        <v>416-788-1520</v>
      </c>
      <c r="E521" s="13" t="str">
        <f>VLOOKUP(C521, Table1[#All], 3, FALSE)</f>
        <v>mary.molinaro@tdsb.on.ca</v>
      </c>
    </row>
    <row r="522" spans="2:5" ht="15.75" hidden="1" x14ac:dyDescent="0.25">
      <c r="B522" s="3" t="s">
        <v>325</v>
      </c>
      <c r="C522" s="3" t="s">
        <v>587</v>
      </c>
      <c r="D522" s="4" t="str">
        <f>VLOOKUP(C522, Table1[], 2, FALSE)</f>
        <v>416-788-1520</v>
      </c>
      <c r="E522" s="13" t="str">
        <f>VLOOKUP(C522, Table1[#All], 3, FALSE)</f>
        <v>mary.molinaro@tdsb.on.ca</v>
      </c>
    </row>
    <row r="523" spans="2:5" ht="15.75" hidden="1" x14ac:dyDescent="0.25">
      <c r="B523" s="3" t="s">
        <v>326</v>
      </c>
      <c r="C523" s="3" t="s">
        <v>587</v>
      </c>
      <c r="D523" s="4" t="str">
        <f>VLOOKUP(C523, Table1[], 2, FALSE)</f>
        <v>416-788-1520</v>
      </c>
      <c r="E523" s="13" t="str">
        <f>VLOOKUP(C523, Table1[#All], 3, FALSE)</f>
        <v>mary.molinaro@tdsb.on.ca</v>
      </c>
    </row>
    <row r="524" spans="2:5" ht="15.75" hidden="1" x14ac:dyDescent="0.25">
      <c r="B524" s="3" t="s">
        <v>327</v>
      </c>
      <c r="C524" s="3" t="s">
        <v>587</v>
      </c>
      <c r="D524" s="4" t="str">
        <f>VLOOKUP(C524, Table1[], 2, FALSE)</f>
        <v>416-788-1520</v>
      </c>
      <c r="E524" s="13" t="str">
        <f>VLOOKUP(C524, Table1[#All], 3, FALSE)</f>
        <v>mary.molinaro@tdsb.on.ca</v>
      </c>
    </row>
    <row r="525" spans="2:5" ht="15.75" hidden="1" x14ac:dyDescent="0.25">
      <c r="B525" s="3" t="s">
        <v>328</v>
      </c>
      <c r="C525" s="3" t="s">
        <v>589</v>
      </c>
      <c r="D525" s="4" t="str">
        <f>VLOOKUP(C525, Table1[], 2, FALSE)</f>
        <v>647-542-5550</v>
      </c>
      <c r="E525" s="13" t="str">
        <f>VLOOKUP(C525, Table1[#All], 3, FALSE)</f>
        <v xml:space="preserve">michelle.murdock@tdsb.on.ca </v>
      </c>
    </row>
    <row r="526" spans="2:5" ht="15.75" hidden="1" x14ac:dyDescent="0.25">
      <c r="B526" s="3" t="s">
        <v>329</v>
      </c>
      <c r="C526" s="3" t="s">
        <v>443</v>
      </c>
      <c r="D526" s="4" t="str">
        <f>VLOOKUP(C526, Table1[], 2, FALSE)</f>
        <v>416-428-0504</v>
      </c>
      <c r="E526" s="13" t="str">
        <f>VLOOKUP(C526, Table1[#All], 3, FALSE)</f>
        <v>durward.anthony@tdsb.on.ca</v>
      </c>
    </row>
    <row r="527" spans="2:5" ht="15.75" hidden="1" x14ac:dyDescent="0.25">
      <c r="B527" s="3" t="s">
        <v>330</v>
      </c>
      <c r="C527" s="3" t="s">
        <v>444</v>
      </c>
      <c r="D527" s="4" t="str">
        <f>VLOOKUP(C527, Table1[], 2, FALSE)</f>
        <v>416-659-5633</v>
      </c>
      <c r="E527" s="13" t="str">
        <f>VLOOKUP(C527, Table1[#All], 3, FALSE)</f>
        <v>lynne.martens@tdsb.on.ca</v>
      </c>
    </row>
    <row r="528" spans="2:5" ht="15.75" hidden="1" x14ac:dyDescent="0.25">
      <c r="B528" s="3" t="s">
        <v>331</v>
      </c>
      <c r="C528" s="3" t="s">
        <v>587</v>
      </c>
      <c r="D528" s="4" t="str">
        <f>VLOOKUP(C528, Table1[], 2, FALSE)</f>
        <v>416-788-1520</v>
      </c>
      <c r="E528" s="13" t="str">
        <f>VLOOKUP(C528, Table1[#All], 3, FALSE)</f>
        <v>mary.molinaro@tdsb.on.ca</v>
      </c>
    </row>
    <row r="529" spans="2:5" ht="15.75" hidden="1" x14ac:dyDescent="0.25">
      <c r="B529" s="3" t="s">
        <v>332</v>
      </c>
      <c r="C529" s="3" t="s">
        <v>587</v>
      </c>
      <c r="D529" s="4" t="str">
        <f>VLOOKUP(C529, Table1[], 2, FALSE)</f>
        <v>416-788-1520</v>
      </c>
      <c r="E529" s="13" t="str">
        <f>VLOOKUP(C529, Table1[#All], 3, FALSE)</f>
        <v>mary.molinaro@tdsb.on.ca</v>
      </c>
    </row>
    <row r="530" spans="2:5" ht="15.75" hidden="1" x14ac:dyDescent="0.25">
      <c r="B530" s="3" t="s">
        <v>46</v>
      </c>
      <c r="C530" s="3" t="s">
        <v>587</v>
      </c>
      <c r="D530" s="4" t="str">
        <f>VLOOKUP(C530, Table1[], 2, FALSE)</f>
        <v>416-788-1520</v>
      </c>
      <c r="E530" s="13" t="str">
        <f>VLOOKUP(C530, Table1[#All], 3, FALSE)</f>
        <v>mary.molinaro@tdsb.on.ca</v>
      </c>
    </row>
    <row r="531" spans="2:5" ht="15.75" hidden="1" x14ac:dyDescent="0.25">
      <c r="B531" s="3" t="s">
        <v>17</v>
      </c>
      <c r="C531" s="3" t="s">
        <v>587</v>
      </c>
      <c r="D531" s="4" t="str">
        <f>VLOOKUP(C531, Table1[], 2, FALSE)</f>
        <v>416-788-1520</v>
      </c>
      <c r="E531" s="13" t="str">
        <f>VLOOKUP(C531, Table1[#All], 3, FALSE)</f>
        <v>mary.molinaro@tdsb.on.ca</v>
      </c>
    </row>
    <row r="532" spans="2:5" ht="15.75" hidden="1" x14ac:dyDescent="0.25">
      <c r="B532" s="3" t="s">
        <v>457</v>
      </c>
      <c r="C532" s="3" t="s">
        <v>443</v>
      </c>
      <c r="D532" s="4" t="str">
        <f>VLOOKUP(C532, Table1[], 2, FALSE)</f>
        <v>416-428-0504</v>
      </c>
      <c r="E532" s="13" t="str">
        <f>VLOOKUP(C532, Table1[#All], 3, FALSE)</f>
        <v>durward.anthony@tdsb.on.ca</v>
      </c>
    </row>
    <row r="533" spans="2:5" ht="15.75" hidden="1" x14ac:dyDescent="0.25">
      <c r="B533" s="3" t="s">
        <v>458</v>
      </c>
      <c r="C533" s="3" t="s">
        <v>443</v>
      </c>
      <c r="D533" s="4" t="str">
        <f>VLOOKUP(C533, Table1[], 2, FALSE)</f>
        <v>416-428-0504</v>
      </c>
      <c r="E533" s="13" t="str">
        <f>VLOOKUP(C533, Table1[#All], 3, FALSE)</f>
        <v>durward.anthony@tdsb.on.ca</v>
      </c>
    </row>
    <row r="534" spans="2:5" ht="15.75" hidden="1" x14ac:dyDescent="0.25">
      <c r="B534" s="3" t="s">
        <v>333</v>
      </c>
      <c r="C534" s="3" t="s">
        <v>589</v>
      </c>
      <c r="D534" s="4" t="str">
        <f>VLOOKUP(C534, Table1[], 2, FALSE)</f>
        <v>647-542-5550</v>
      </c>
      <c r="E534" s="13" t="str">
        <f>VLOOKUP(C534, Table1[#All], 3, FALSE)</f>
        <v xml:space="preserve">michelle.murdock@tdsb.on.ca </v>
      </c>
    </row>
    <row r="535" spans="2:5" ht="15.75" hidden="1" x14ac:dyDescent="0.25">
      <c r="B535" s="3" t="s">
        <v>47</v>
      </c>
      <c r="C535" s="3" t="s">
        <v>444</v>
      </c>
      <c r="D535" s="4" t="str">
        <f>VLOOKUP(C535, Table1[], 2, FALSE)</f>
        <v>416-659-5633</v>
      </c>
      <c r="E535" s="13" t="str">
        <f>VLOOKUP(C535, Table1[#All], 3, FALSE)</f>
        <v>lynne.martens@tdsb.on.ca</v>
      </c>
    </row>
    <row r="536" spans="2:5" ht="15.75" hidden="1" x14ac:dyDescent="0.25">
      <c r="B536" s="3" t="s">
        <v>48</v>
      </c>
      <c r="C536" s="3" t="s">
        <v>589</v>
      </c>
      <c r="D536" s="4" t="str">
        <f>VLOOKUP(C536, Table1[], 2, FALSE)</f>
        <v>647-542-5550</v>
      </c>
      <c r="E536" s="13" t="str">
        <f>VLOOKUP(C536, Table1[#All], 3, FALSE)</f>
        <v xml:space="preserve">michelle.murdock@tdsb.on.ca </v>
      </c>
    </row>
    <row r="537" spans="2:5" ht="15.75" hidden="1" x14ac:dyDescent="0.25">
      <c r="B537" s="3" t="s">
        <v>334</v>
      </c>
      <c r="C537" s="3" t="s">
        <v>444</v>
      </c>
      <c r="D537" s="4" t="str">
        <f>VLOOKUP(C537, Table1[], 2, FALSE)</f>
        <v>416-659-5633</v>
      </c>
      <c r="E537" s="13" t="str">
        <f>VLOOKUP(C537, Table1[#All], 3, FALSE)</f>
        <v>lynne.martens@tdsb.on.ca</v>
      </c>
    </row>
    <row r="538" spans="2:5" ht="15.75" hidden="1" x14ac:dyDescent="0.25">
      <c r="B538" s="3" t="s">
        <v>475</v>
      </c>
      <c r="C538" s="3" t="s">
        <v>444</v>
      </c>
      <c r="D538" s="4" t="str">
        <f>VLOOKUP(C538, Table1[], 2, FALSE)</f>
        <v>416-659-5633</v>
      </c>
      <c r="E538" s="13" t="str">
        <f>VLOOKUP(C538, Table1[#All], 3, FALSE)</f>
        <v>lynne.martens@tdsb.on.ca</v>
      </c>
    </row>
    <row r="539" spans="2:5" ht="15.75" hidden="1" x14ac:dyDescent="0.25">
      <c r="B539" s="3" t="s">
        <v>335</v>
      </c>
      <c r="C539" s="3" t="s">
        <v>443</v>
      </c>
      <c r="D539" s="4" t="str">
        <f>VLOOKUP(C539, Table1[], 2, FALSE)</f>
        <v>416-428-0504</v>
      </c>
      <c r="E539" s="13" t="str">
        <f>VLOOKUP(C539, Table1[#All], 3, FALSE)</f>
        <v>durward.anthony@tdsb.on.ca</v>
      </c>
    </row>
    <row r="540" spans="2:5" ht="15.75" hidden="1" x14ac:dyDescent="0.25">
      <c r="B540" s="3" t="s">
        <v>476</v>
      </c>
      <c r="C540" s="3" t="s">
        <v>444</v>
      </c>
      <c r="D540" s="4" t="str">
        <f>VLOOKUP(C540, Table1[], 2, FALSE)</f>
        <v>416-659-5633</v>
      </c>
      <c r="E540" s="13" t="str">
        <f>VLOOKUP(C540, Table1[#All], 3, FALSE)</f>
        <v>lynne.martens@tdsb.on.ca</v>
      </c>
    </row>
    <row r="541" spans="2:5" ht="15.75" hidden="1" x14ac:dyDescent="0.25">
      <c r="B541" s="3" t="s">
        <v>336</v>
      </c>
      <c r="C541" s="3" t="s">
        <v>587</v>
      </c>
      <c r="D541" s="4" t="str">
        <f>VLOOKUP(C541, Table1[], 2, FALSE)</f>
        <v>416-788-1520</v>
      </c>
      <c r="E541" s="13" t="str">
        <f>VLOOKUP(C541, Table1[#All], 3, FALSE)</f>
        <v>mary.molinaro@tdsb.on.ca</v>
      </c>
    </row>
    <row r="542" spans="2:5" ht="15.75" hidden="1" x14ac:dyDescent="0.25">
      <c r="B542" s="3" t="s">
        <v>337</v>
      </c>
      <c r="C542" s="3" t="s">
        <v>587</v>
      </c>
      <c r="D542" s="4" t="str">
        <f>VLOOKUP(C542, Table1[], 2, FALSE)</f>
        <v>416-788-1520</v>
      </c>
      <c r="E542" s="13" t="str">
        <f>VLOOKUP(C542, Table1[#All], 3, FALSE)</f>
        <v>mary.molinaro@tdsb.on.ca</v>
      </c>
    </row>
    <row r="543" spans="2:5" ht="15.75" hidden="1" x14ac:dyDescent="0.25">
      <c r="B543" s="3" t="s">
        <v>338</v>
      </c>
      <c r="C543" s="3" t="s">
        <v>444</v>
      </c>
      <c r="D543" s="4" t="str">
        <f>VLOOKUP(C543, Table1[], 2, FALSE)</f>
        <v>416-659-5633</v>
      </c>
      <c r="E543" s="13" t="str">
        <f>VLOOKUP(C543, Table1[#All], 3, FALSE)</f>
        <v>lynne.martens@tdsb.on.ca</v>
      </c>
    </row>
    <row r="544" spans="2:5" ht="15.75" hidden="1" x14ac:dyDescent="0.25">
      <c r="B544" s="3" t="s">
        <v>339</v>
      </c>
      <c r="C544" s="3" t="s">
        <v>444</v>
      </c>
      <c r="D544" s="4" t="str">
        <f>VLOOKUP(C544, Table1[], 2, FALSE)</f>
        <v>416-659-5633</v>
      </c>
      <c r="E544" s="13" t="str">
        <f>VLOOKUP(C544, Table1[#All], 3, FALSE)</f>
        <v>lynne.martens@tdsb.on.ca</v>
      </c>
    </row>
    <row r="545" spans="2:5" ht="15.75" hidden="1" x14ac:dyDescent="0.25">
      <c r="B545" s="3" t="s">
        <v>340</v>
      </c>
      <c r="C545" s="3" t="s">
        <v>443</v>
      </c>
      <c r="D545" s="4" t="str">
        <f>VLOOKUP(C545, Table1[], 2, FALSE)</f>
        <v>416-428-0504</v>
      </c>
      <c r="E545" s="13" t="str">
        <f>VLOOKUP(C545, Table1[#All], 3, FALSE)</f>
        <v>durward.anthony@tdsb.on.ca</v>
      </c>
    </row>
    <row r="546" spans="2:5" ht="15.75" hidden="1" x14ac:dyDescent="0.25">
      <c r="B546" s="3" t="s">
        <v>341</v>
      </c>
      <c r="C546" s="3" t="s">
        <v>587</v>
      </c>
      <c r="D546" s="4" t="str">
        <f>VLOOKUP(C546, Table1[], 2, FALSE)</f>
        <v>416-788-1520</v>
      </c>
      <c r="E546" s="13" t="str">
        <f>VLOOKUP(C546, Table1[#All], 3, FALSE)</f>
        <v>mary.molinaro@tdsb.on.ca</v>
      </c>
    </row>
    <row r="547" spans="2:5" ht="15.75" hidden="1" x14ac:dyDescent="0.25">
      <c r="B547" s="3" t="s">
        <v>342</v>
      </c>
      <c r="C547" s="3" t="s">
        <v>589</v>
      </c>
      <c r="D547" s="4" t="str">
        <f>VLOOKUP(C547, Table1[], 2, FALSE)</f>
        <v>647-542-5550</v>
      </c>
      <c r="E547" s="13" t="str">
        <f>VLOOKUP(C547, Table1[#All], 3, FALSE)</f>
        <v xml:space="preserve">michelle.murdock@tdsb.on.ca </v>
      </c>
    </row>
    <row r="548" spans="2:5" ht="15.75" hidden="1" x14ac:dyDescent="0.25">
      <c r="B548" s="3" t="s">
        <v>507</v>
      </c>
      <c r="C548" s="3" t="s">
        <v>589</v>
      </c>
      <c r="D548" s="4" t="str">
        <f>VLOOKUP(C548, Table1[], 2, FALSE)</f>
        <v>647-542-5550</v>
      </c>
      <c r="E548" s="13" t="str">
        <f>VLOOKUP(C548, Table1[#All], 3, FALSE)</f>
        <v xml:space="preserve">michelle.murdock@tdsb.on.ca </v>
      </c>
    </row>
    <row r="549" spans="2:5" ht="15.75" hidden="1" x14ac:dyDescent="0.25">
      <c r="B549" s="3" t="s">
        <v>343</v>
      </c>
      <c r="C549" s="3" t="s">
        <v>589</v>
      </c>
      <c r="D549" s="4" t="str">
        <f>VLOOKUP(C549, Table1[], 2, FALSE)</f>
        <v>647-542-5550</v>
      </c>
      <c r="E549" s="13" t="str">
        <f>VLOOKUP(C549, Table1[#All], 3, FALSE)</f>
        <v xml:space="preserve">michelle.murdock@tdsb.on.ca </v>
      </c>
    </row>
    <row r="550" spans="2:5" ht="15.75" hidden="1" x14ac:dyDescent="0.25">
      <c r="B550" s="3" t="s">
        <v>344</v>
      </c>
      <c r="C550" s="3" t="s">
        <v>444</v>
      </c>
      <c r="D550" s="4" t="str">
        <f>VLOOKUP(C550, Table1[], 2, FALSE)</f>
        <v>416-659-5633</v>
      </c>
      <c r="E550" s="13" t="str">
        <f>VLOOKUP(C550, Table1[#All], 3, FALSE)</f>
        <v>lynne.martens@tdsb.on.ca</v>
      </c>
    </row>
    <row r="551" spans="2:5" ht="15.75" hidden="1" x14ac:dyDescent="0.25">
      <c r="B551" s="3" t="s">
        <v>345</v>
      </c>
      <c r="C551" s="3" t="s">
        <v>443</v>
      </c>
      <c r="D551" s="4" t="str">
        <f>VLOOKUP(C551, Table1[], 2, FALSE)</f>
        <v>416-428-0504</v>
      </c>
      <c r="E551" s="13" t="str">
        <f>VLOOKUP(C551, Table1[#All], 3, FALSE)</f>
        <v>durward.anthony@tdsb.on.ca</v>
      </c>
    </row>
    <row r="552" spans="2:5" ht="15.75" hidden="1" x14ac:dyDescent="0.25">
      <c r="B552" s="3" t="s">
        <v>346</v>
      </c>
      <c r="C552" s="3" t="s">
        <v>587</v>
      </c>
      <c r="D552" s="4" t="str">
        <f>VLOOKUP(C552, Table1[], 2, FALSE)</f>
        <v>416-788-1520</v>
      </c>
      <c r="E552" s="13" t="str">
        <f>VLOOKUP(C552, Table1[#All], 3, FALSE)</f>
        <v>mary.molinaro@tdsb.on.ca</v>
      </c>
    </row>
    <row r="553" spans="2:5" ht="15.75" hidden="1" x14ac:dyDescent="0.25">
      <c r="B553" s="3" t="s">
        <v>347</v>
      </c>
      <c r="C553" s="3" t="s">
        <v>444</v>
      </c>
      <c r="D553" s="4" t="str">
        <f>VLOOKUP(C553, Table1[], 2, FALSE)</f>
        <v>416-659-5633</v>
      </c>
      <c r="E553" s="13" t="str">
        <f>VLOOKUP(C553, Table1[#All], 3, FALSE)</f>
        <v>lynne.martens@tdsb.on.ca</v>
      </c>
    </row>
    <row r="554" spans="2:5" ht="15.75" hidden="1" x14ac:dyDescent="0.25">
      <c r="B554" s="3" t="s">
        <v>347</v>
      </c>
      <c r="C554" s="3" t="s">
        <v>444</v>
      </c>
      <c r="D554" s="4" t="str">
        <f>VLOOKUP(C554, Table1[], 2, FALSE)</f>
        <v>416-659-5633</v>
      </c>
      <c r="E554" s="13" t="str">
        <f>VLOOKUP(C554, Table1[#All], 3, FALSE)</f>
        <v>lynne.martens@tdsb.on.ca</v>
      </c>
    </row>
    <row r="555" spans="2:5" ht="15.75" hidden="1" x14ac:dyDescent="0.25">
      <c r="B555" s="3" t="s">
        <v>549</v>
      </c>
      <c r="C555" s="3" t="s">
        <v>587</v>
      </c>
      <c r="D555" s="4" t="str">
        <f>VLOOKUP(C555, Table1[], 2, FALSE)</f>
        <v>416-788-1520</v>
      </c>
      <c r="E555" s="13" t="str">
        <f>VLOOKUP(C555, Table1[#All], 3, FALSE)</f>
        <v>mary.molinaro@tdsb.on.ca</v>
      </c>
    </row>
    <row r="556" spans="2:5" ht="15.75" hidden="1" x14ac:dyDescent="0.25">
      <c r="B556" s="3" t="s">
        <v>348</v>
      </c>
      <c r="C556" s="3" t="s">
        <v>444</v>
      </c>
      <c r="D556" s="4" t="str">
        <f>VLOOKUP(C556, Table1[], 2, FALSE)</f>
        <v>416-659-5633</v>
      </c>
      <c r="E556" s="13" t="str">
        <f>VLOOKUP(C556, Table1[#All], 3, FALSE)</f>
        <v>lynne.martens@tdsb.on.ca</v>
      </c>
    </row>
    <row r="557" spans="2:5" ht="15.75" hidden="1" x14ac:dyDescent="0.25">
      <c r="B557" s="3" t="s">
        <v>348</v>
      </c>
      <c r="C557" s="3" t="s">
        <v>444</v>
      </c>
      <c r="D557" s="4" t="str">
        <f>VLOOKUP(C557, Table1[], 2, FALSE)</f>
        <v>416-659-5633</v>
      </c>
      <c r="E557" s="13" t="str">
        <f>VLOOKUP(C557, Table1[#All], 3, FALSE)</f>
        <v>lynne.martens@tdsb.on.ca</v>
      </c>
    </row>
    <row r="558" spans="2:5" ht="15.75" hidden="1" x14ac:dyDescent="0.25">
      <c r="B558" s="3" t="s">
        <v>348</v>
      </c>
      <c r="C558" s="3" t="s">
        <v>444</v>
      </c>
      <c r="D558" s="4" t="str">
        <f>VLOOKUP(C558, Table1[], 2, FALSE)</f>
        <v>416-659-5633</v>
      </c>
      <c r="E558" s="13" t="str">
        <f>VLOOKUP(C558, Table1[#All], 3, FALSE)</f>
        <v>lynne.martens@tdsb.on.ca</v>
      </c>
    </row>
    <row r="559" spans="2:5" ht="15.75" hidden="1" x14ac:dyDescent="0.25">
      <c r="B559" s="3" t="s">
        <v>568</v>
      </c>
      <c r="C559" s="3" t="s">
        <v>444</v>
      </c>
      <c r="D559" s="4" t="str">
        <f>VLOOKUP(C559, Table1[], 2, FALSE)</f>
        <v>416-659-5633</v>
      </c>
      <c r="E559" s="13" t="str">
        <f>VLOOKUP(C559, Table1[#All], 3, FALSE)</f>
        <v>lynne.martens@tdsb.on.ca</v>
      </c>
    </row>
    <row r="560" spans="2:5" ht="15.75" hidden="1" x14ac:dyDescent="0.25">
      <c r="B560" s="3" t="s">
        <v>538</v>
      </c>
      <c r="C560" s="3" t="s">
        <v>444</v>
      </c>
      <c r="D560" s="4" t="str">
        <f>VLOOKUP(C560, Table1[], 2, FALSE)</f>
        <v>416-659-5633</v>
      </c>
      <c r="E560" s="13" t="str">
        <f>VLOOKUP(C560, Table1[#All], 3, FALSE)</f>
        <v>lynne.martens@tdsb.on.ca</v>
      </c>
    </row>
    <row r="561" spans="2:5" ht="15.75" hidden="1" x14ac:dyDescent="0.25">
      <c r="B561" s="3" t="s">
        <v>349</v>
      </c>
      <c r="C561" s="3" t="s">
        <v>589</v>
      </c>
      <c r="D561" s="4" t="str">
        <f>VLOOKUP(C561, Table1[], 2, FALSE)</f>
        <v>647-542-5550</v>
      </c>
      <c r="E561" s="13" t="str">
        <f>VLOOKUP(C561, Table1[#All], 3, FALSE)</f>
        <v xml:space="preserve">michelle.murdock@tdsb.on.ca </v>
      </c>
    </row>
    <row r="562" spans="2:5" ht="15.75" hidden="1" x14ac:dyDescent="0.25">
      <c r="B562" s="3" t="s">
        <v>560</v>
      </c>
      <c r="C562" s="3" t="s">
        <v>589</v>
      </c>
      <c r="D562" s="4" t="str">
        <f>VLOOKUP(C562, Table1[], 2, FALSE)</f>
        <v>647-542-5550</v>
      </c>
      <c r="E562" s="13" t="str">
        <f>VLOOKUP(C562, Table1[#All], 3, FALSE)</f>
        <v xml:space="preserve">michelle.murdock@tdsb.on.ca </v>
      </c>
    </row>
    <row r="563" spans="2:5" ht="15.75" hidden="1" x14ac:dyDescent="0.25">
      <c r="B563" s="3" t="s">
        <v>350</v>
      </c>
      <c r="C563" s="3" t="s">
        <v>443</v>
      </c>
      <c r="D563" s="4" t="str">
        <f>VLOOKUP(C563, Table1[], 2, FALSE)</f>
        <v>416-428-0504</v>
      </c>
      <c r="E563" s="13" t="str">
        <f>VLOOKUP(C563, Table1[#All], 3, FALSE)</f>
        <v>durward.anthony@tdsb.on.ca</v>
      </c>
    </row>
    <row r="564" spans="2:5" ht="15.75" hidden="1" x14ac:dyDescent="0.25">
      <c r="B564" s="3" t="s">
        <v>351</v>
      </c>
      <c r="C564" s="3" t="s">
        <v>587</v>
      </c>
      <c r="D564" s="4" t="str">
        <f>VLOOKUP(C564, Table1[], 2, FALSE)</f>
        <v>416-788-1520</v>
      </c>
      <c r="E564" s="13" t="str">
        <f>VLOOKUP(C564, Table1[#All], 3, FALSE)</f>
        <v>mary.molinaro@tdsb.on.ca</v>
      </c>
    </row>
    <row r="565" spans="2:5" ht="15.75" hidden="1" x14ac:dyDescent="0.25">
      <c r="B565" s="3" t="s">
        <v>352</v>
      </c>
      <c r="C565" s="3" t="s">
        <v>444</v>
      </c>
      <c r="D565" s="4" t="str">
        <f>VLOOKUP(C565, Table1[], 2, FALSE)</f>
        <v>416-659-5633</v>
      </c>
      <c r="E565" s="13" t="str">
        <f>VLOOKUP(C565, Table1[#All], 3, FALSE)</f>
        <v>lynne.martens@tdsb.on.ca</v>
      </c>
    </row>
    <row r="566" spans="2:5" ht="15.75" hidden="1" x14ac:dyDescent="0.25">
      <c r="B566" s="3" t="s">
        <v>539</v>
      </c>
      <c r="C566" s="3" t="s">
        <v>444</v>
      </c>
      <c r="D566" s="4" t="str">
        <f>VLOOKUP(C566, Table1[], 2, FALSE)</f>
        <v>416-659-5633</v>
      </c>
      <c r="E566" s="13" t="str">
        <f>VLOOKUP(C566, Table1[#All], 3, FALSE)</f>
        <v>lynne.martens@tdsb.on.ca</v>
      </c>
    </row>
    <row r="567" spans="2:5" ht="15.75" hidden="1" x14ac:dyDescent="0.25">
      <c r="B567" s="3" t="s">
        <v>353</v>
      </c>
      <c r="C567" s="3" t="s">
        <v>444</v>
      </c>
      <c r="D567" s="4" t="str">
        <f>VLOOKUP(C567, Table1[], 2, FALSE)</f>
        <v>416-659-5633</v>
      </c>
      <c r="E567" s="13" t="str">
        <f>VLOOKUP(C567, Table1[#All], 3, FALSE)</f>
        <v>lynne.martens@tdsb.on.ca</v>
      </c>
    </row>
    <row r="568" spans="2:5" ht="15.75" hidden="1" x14ac:dyDescent="0.25">
      <c r="B568" s="3" t="s">
        <v>353</v>
      </c>
      <c r="C568" s="3" t="s">
        <v>444</v>
      </c>
      <c r="D568" s="4" t="str">
        <f>VLOOKUP(C568, Table1[], 2, FALSE)</f>
        <v>416-659-5633</v>
      </c>
      <c r="E568" s="13" t="str">
        <f>VLOOKUP(C568, Table1[#All], 3, FALSE)</f>
        <v>lynne.martens@tdsb.on.ca</v>
      </c>
    </row>
    <row r="569" spans="2:5" ht="15.75" hidden="1" x14ac:dyDescent="0.25">
      <c r="B569" s="3" t="s">
        <v>354</v>
      </c>
      <c r="C569" s="3" t="s">
        <v>443</v>
      </c>
      <c r="D569" s="4" t="str">
        <f>VLOOKUP(C569, Table1[], 2, FALSE)</f>
        <v>416-428-0504</v>
      </c>
      <c r="E569" s="13" t="str">
        <f>VLOOKUP(C569, Table1[#All], 3, FALSE)</f>
        <v>durward.anthony@tdsb.on.ca</v>
      </c>
    </row>
    <row r="570" spans="2:5" ht="15.75" hidden="1" x14ac:dyDescent="0.25">
      <c r="B570" s="3" t="s">
        <v>355</v>
      </c>
      <c r="C570" s="3" t="s">
        <v>443</v>
      </c>
      <c r="D570" s="4" t="str">
        <f>VLOOKUP(C570, Table1[], 2, FALSE)</f>
        <v>416-428-0504</v>
      </c>
      <c r="E570" s="13" t="str">
        <f>VLOOKUP(C570, Table1[#All], 3, FALSE)</f>
        <v>durward.anthony@tdsb.on.ca</v>
      </c>
    </row>
    <row r="571" spans="2:5" ht="15.75" hidden="1" x14ac:dyDescent="0.25">
      <c r="B571" s="3" t="s">
        <v>356</v>
      </c>
      <c r="C571" s="3" t="s">
        <v>443</v>
      </c>
      <c r="D571" s="4" t="str">
        <f>VLOOKUP(C571, Table1[], 2, FALSE)</f>
        <v>416-428-0504</v>
      </c>
      <c r="E571" s="13" t="str">
        <f>VLOOKUP(C571, Table1[#All], 3, FALSE)</f>
        <v>durward.anthony@tdsb.on.ca</v>
      </c>
    </row>
    <row r="572" spans="2:5" ht="15.75" hidden="1" x14ac:dyDescent="0.25">
      <c r="B572" s="3" t="s">
        <v>356</v>
      </c>
      <c r="C572" s="3" t="s">
        <v>443</v>
      </c>
      <c r="D572" s="4" t="str">
        <f>VLOOKUP(C572, Table1[], 2, FALSE)</f>
        <v>416-428-0504</v>
      </c>
      <c r="E572" s="13" t="str">
        <f>VLOOKUP(C572, Table1[#All], 3, FALSE)</f>
        <v>durward.anthony@tdsb.on.ca</v>
      </c>
    </row>
    <row r="573" spans="2:5" ht="15.75" hidden="1" x14ac:dyDescent="0.25">
      <c r="B573" s="3" t="s">
        <v>566</v>
      </c>
      <c r="C573" s="3" t="s">
        <v>443</v>
      </c>
      <c r="D573" s="4" t="str">
        <f>VLOOKUP(C573, Table1[], 2, FALSE)</f>
        <v>416-428-0504</v>
      </c>
      <c r="E573" s="13" t="str">
        <f>VLOOKUP(C573, Table1[#All], 3, FALSE)</f>
        <v>durward.anthony@tdsb.on.ca</v>
      </c>
    </row>
    <row r="574" spans="2:5" ht="15.75" hidden="1" x14ac:dyDescent="0.25">
      <c r="B574" s="3" t="s">
        <v>357</v>
      </c>
      <c r="C574" s="3" t="s">
        <v>443</v>
      </c>
      <c r="D574" s="4" t="str">
        <f>VLOOKUP(C574, Table1[], 2, FALSE)</f>
        <v>416-428-0504</v>
      </c>
      <c r="E574" s="13" t="str">
        <f>VLOOKUP(C574, Table1[#All], 3, FALSE)</f>
        <v>durward.anthony@tdsb.on.ca</v>
      </c>
    </row>
    <row r="575" spans="2:5" ht="15.75" hidden="1" x14ac:dyDescent="0.25">
      <c r="B575" s="3" t="s">
        <v>358</v>
      </c>
      <c r="C575" s="3" t="s">
        <v>589</v>
      </c>
      <c r="D575" s="4" t="str">
        <f>VLOOKUP(C575, Table1[], 2, FALSE)</f>
        <v>647-542-5550</v>
      </c>
      <c r="E575" s="13" t="str">
        <f>VLOOKUP(C575, Table1[#All], 3, FALSE)</f>
        <v xml:space="preserve">michelle.murdock@tdsb.on.ca </v>
      </c>
    </row>
    <row r="576" spans="2:5" ht="15.75" hidden="1" x14ac:dyDescent="0.25">
      <c r="B576" s="3" t="s">
        <v>359</v>
      </c>
      <c r="C576" s="3" t="s">
        <v>444</v>
      </c>
      <c r="D576" s="4" t="str">
        <f>VLOOKUP(C576, Table1[], 2, FALSE)</f>
        <v>416-659-5633</v>
      </c>
      <c r="E576" s="13" t="str">
        <f>VLOOKUP(C576, Table1[#All], 3, FALSE)</f>
        <v>lynne.martens@tdsb.on.ca</v>
      </c>
    </row>
    <row r="577" spans="1:5" ht="15.75" hidden="1" x14ac:dyDescent="0.25">
      <c r="B577" s="3" t="s">
        <v>360</v>
      </c>
      <c r="C577" s="3" t="s">
        <v>444</v>
      </c>
      <c r="D577" s="4" t="str">
        <f>VLOOKUP(C577, Table1[], 2, FALSE)</f>
        <v>416-659-5633</v>
      </c>
      <c r="E577" s="13" t="str">
        <f>VLOOKUP(C577, Table1[#All], 3, FALSE)</f>
        <v>lynne.martens@tdsb.on.ca</v>
      </c>
    </row>
    <row r="578" spans="1:5" ht="15.75" hidden="1" x14ac:dyDescent="0.25">
      <c r="B578" s="3" t="s">
        <v>361</v>
      </c>
      <c r="C578" s="3" t="s">
        <v>444</v>
      </c>
      <c r="D578" s="4" t="str">
        <f>VLOOKUP(C578, Table1[], 2, FALSE)</f>
        <v>416-659-5633</v>
      </c>
      <c r="E578" s="13" t="str">
        <f>VLOOKUP(C578, Table1[#All], 3, FALSE)</f>
        <v>lynne.martens@tdsb.on.ca</v>
      </c>
    </row>
    <row r="579" spans="1:5" ht="15.75" hidden="1" x14ac:dyDescent="0.25">
      <c r="B579" s="3" t="s">
        <v>361</v>
      </c>
      <c r="C579" s="3" t="s">
        <v>444</v>
      </c>
      <c r="D579" s="4" t="str">
        <f>VLOOKUP(C579, Table1[], 2, FALSE)</f>
        <v>416-659-5633</v>
      </c>
      <c r="E579" s="13" t="str">
        <f>VLOOKUP(C579, Table1[#All], 3, FALSE)</f>
        <v>lynne.martens@tdsb.on.ca</v>
      </c>
    </row>
    <row r="580" spans="1:5" ht="15.75" hidden="1" x14ac:dyDescent="0.25">
      <c r="B580" s="3" t="s">
        <v>361</v>
      </c>
      <c r="C580" s="3" t="s">
        <v>444</v>
      </c>
      <c r="D580" s="4" t="str">
        <f>VLOOKUP(C580, Table1[], 2, FALSE)</f>
        <v>416-659-5633</v>
      </c>
      <c r="E580" s="13" t="str">
        <f>VLOOKUP(C580, Table1[#All], 3, FALSE)</f>
        <v>lynne.martens@tdsb.on.ca</v>
      </c>
    </row>
    <row r="581" spans="1:5" ht="15.75" hidden="1" x14ac:dyDescent="0.25">
      <c r="B581" s="3" t="s">
        <v>362</v>
      </c>
      <c r="C581" s="3" t="s">
        <v>444</v>
      </c>
      <c r="D581" s="4" t="str">
        <f>VLOOKUP(C581, Table1[], 2, FALSE)</f>
        <v>416-659-5633</v>
      </c>
      <c r="E581" s="13" t="str">
        <f>VLOOKUP(C581, Table1[#All], 3, FALSE)</f>
        <v>lynne.martens@tdsb.on.ca</v>
      </c>
    </row>
    <row r="582" spans="1:5" ht="15.75" hidden="1" x14ac:dyDescent="0.25">
      <c r="B582" s="3" t="s">
        <v>362</v>
      </c>
      <c r="C582" s="3" t="s">
        <v>444</v>
      </c>
      <c r="D582" s="4" t="str">
        <f>VLOOKUP(C582, Table1[], 2, FALSE)</f>
        <v>416-659-5633</v>
      </c>
      <c r="E582" s="13" t="str">
        <f>VLOOKUP(C582, Table1[#All], 3, FALSE)</f>
        <v>lynne.martens@tdsb.on.ca</v>
      </c>
    </row>
    <row r="583" spans="1:5" ht="15.75" hidden="1" x14ac:dyDescent="0.25">
      <c r="B583" s="3" t="s">
        <v>362</v>
      </c>
      <c r="C583" s="3" t="s">
        <v>444</v>
      </c>
      <c r="D583" s="4" t="str">
        <f>VLOOKUP(C583, Table1[], 2, FALSE)</f>
        <v>416-659-5633</v>
      </c>
      <c r="E583" s="13" t="str">
        <f>VLOOKUP(C583, Table1[#All], 3, FALSE)</f>
        <v>lynne.martens@tdsb.on.ca</v>
      </c>
    </row>
    <row r="584" spans="1:5" ht="15.75" hidden="1" x14ac:dyDescent="0.25">
      <c r="B584" s="3" t="s">
        <v>363</v>
      </c>
      <c r="C584" s="3" t="s">
        <v>444</v>
      </c>
      <c r="D584" s="4" t="str">
        <f>VLOOKUP(C584, Table1[], 2, FALSE)</f>
        <v>416-659-5633</v>
      </c>
      <c r="E584" s="13" t="str">
        <f>VLOOKUP(C584, Table1[#All], 3, FALSE)</f>
        <v>lynne.martens@tdsb.on.ca</v>
      </c>
    </row>
    <row r="585" spans="1:5" ht="15.75" hidden="1" x14ac:dyDescent="0.25">
      <c r="B585" s="3" t="s">
        <v>493</v>
      </c>
      <c r="C585" s="3" t="s">
        <v>587</v>
      </c>
      <c r="D585" s="4" t="str">
        <f>VLOOKUP(C585, Table1[], 2, FALSE)</f>
        <v>416-788-1520</v>
      </c>
      <c r="E585" s="13" t="str">
        <f>VLOOKUP(C585, Table1[#All], 3, FALSE)</f>
        <v>mary.molinaro@tdsb.on.ca</v>
      </c>
    </row>
    <row r="586" spans="1:5" ht="15.75" hidden="1" x14ac:dyDescent="0.25">
      <c r="B586" s="3" t="s">
        <v>565</v>
      </c>
      <c r="C586" s="3" t="s">
        <v>589</v>
      </c>
      <c r="D586" s="4" t="str">
        <f>VLOOKUP(C586, Table1[], 2, FALSE)</f>
        <v>647-542-5550</v>
      </c>
      <c r="E586" s="13" t="str">
        <f>VLOOKUP(C586, Table1[#All], 3, FALSE)</f>
        <v xml:space="preserve">michelle.murdock@tdsb.on.ca </v>
      </c>
    </row>
    <row r="587" spans="1:5" ht="15.75" hidden="1" x14ac:dyDescent="0.25">
      <c r="B587" s="3" t="s">
        <v>364</v>
      </c>
      <c r="C587" s="3" t="s">
        <v>444</v>
      </c>
      <c r="D587" s="4" t="str">
        <f>VLOOKUP(C587, Table1[], 2, FALSE)</f>
        <v>416-659-5633</v>
      </c>
      <c r="E587" s="13" t="str">
        <f>VLOOKUP(C587, Table1[#All], 3, FALSE)</f>
        <v>lynne.martens@tdsb.on.ca</v>
      </c>
    </row>
    <row r="588" spans="1:5" ht="15.75" hidden="1" x14ac:dyDescent="0.25">
      <c r="B588" s="3" t="s">
        <v>365</v>
      </c>
      <c r="C588" s="3" t="s">
        <v>587</v>
      </c>
      <c r="D588" s="4" t="str">
        <f>VLOOKUP(C588, Table1[], 2, FALSE)</f>
        <v>416-788-1520</v>
      </c>
      <c r="E588" s="13" t="str">
        <f>VLOOKUP(C588, Table1[#All], 3, FALSE)</f>
        <v>mary.molinaro@tdsb.on.ca</v>
      </c>
    </row>
    <row r="589" spans="1:5" ht="15.75" hidden="1" x14ac:dyDescent="0.25">
      <c r="A589" s="2"/>
      <c r="B589" s="3" t="s">
        <v>366</v>
      </c>
      <c r="C589" s="3" t="s">
        <v>587</v>
      </c>
      <c r="D589" s="4" t="str">
        <f>VLOOKUP(C589, Table1[], 2, FALSE)</f>
        <v>416-788-1520</v>
      </c>
      <c r="E589" s="13" t="str">
        <f>VLOOKUP(C589, Table1[#All], 3, FALSE)</f>
        <v>mary.molinaro@tdsb.on.ca</v>
      </c>
    </row>
    <row r="590" spans="1:5" ht="15.75" hidden="1" x14ac:dyDescent="0.25">
      <c r="B590" s="3" t="s">
        <v>367</v>
      </c>
      <c r="C590" s="3" t="s">
        <v>444</v>
      </c>
      <c r="D590" s="4" t="str">
        <f>VLOOKUP(C590, Table1[], 2, FALSE)</f>
        <v>416-659-5633</v>
      </c>
      <c r="E590" s="13" t="str">
        <f>VLOOKUP(C590, Table1[#All], 3, FALSE)</f>
        <v>lynne.martens@tdsb.on.ca</v>
      </c>
    </row>
    <row r="591" spans="1:5" ht="15.75" hidden="1" x14ac:dyDescent="0.25">
      <c r="B591" s="3" t="s">
        <v>368</v>
      </c>
      <c r="C591" s="3" t="s">
        <v>587</v>
      </c>
      <c r="D591" s="4" t="str">
        <f>VLOOKUP(C591, Table1[], 2, FALSE)</f>
        <v>416-788-1520</v>
      </c>
      <c r="E591" s="13" t="str">
        <f>VLOOKUP(C591, Table1[#All], 3, FALSE)</f>
        <v>mary.molinaro@tdsb.on.ca</v>
      </c>
    </row>
    <row r="592" spans="1:5" ht="15.75" hidden="1" x14ac:dyDescent="0.25">
      <c r="B592" s="3" t="s">
        <v>368</v>
      </c>
      <c r="C592" s="3" t="s">
        <v>587</v>
      </c>
      <c r="D592" s="4" t="str">
        <f>VLOOKUP(C592, Table1[], 2, FALSE)</f>
        <v>416-788-1520</v>
      </c>
      <c r="E592" s="13" t="str">
        <f>VLOOKUP(C592, Table1[#All], 3, FALSE)</f>
        <v>mary.molinaro@tdsb.on.ca</v>
      </c>
    </row>
    <row r="593" spans="2:5" ht="15.75" hidden="1" x14ac:dyDescent="0.25">
      <c r="B593" s="3" t="s">
        <v>369</v>
      </c>
      <c r="C593" s="3" t="s">
        <v>587</v>
      </c>
      <c r="D593" s="4" t="str">
        <f>VLOOKUP(C593, Table1[], 2, FALSE)</f>
        <v>416-788-1520</v>
      </c>
      <c r="E593" s="13" t="str">
        <f>VLOOKUP(C593, Table1[#All], 3, FALSE)</f>
        <v>mary.molinaro@tdsb.on.ca</v>
      </c>
    </row>
    <row r="594" spans="2:5" ht="15.75" hidden="1" x14ac:dyDescent="0.25">
      <c r="B594" s="3" t="s">
        <v>370</v>
      </c>
      <c r="C594" s="3" t="s">
        <v>589</v>
      </c>
      <c r="D594" s="4" t="str">
        <f>VLOOKUP(C594, Table1[], 2, FALSE)</f>
        <v>647-542-5550</v>
      </c>
      <c r="E594" s="13" t="str">
        <f>VLOOKUP(C594, Table1[#All], 3, FALSE)</f>
        <v xml:space="preserve">michelle.murdock@tdsb.on.ca </v>
      </c>
    </row>
    <row r="595" spans="2:5" ht="15.75" hidden="1" x14ac:dyDescent="0.25">
      <c r="B595" s="3" t="s">
        <v>371</v>
      </c>
      <c r="C595" s="3" t="s">
        <v>589</v>
      </c>
      <c r="D595" s="4" t="str">
        <f>VLOOKUP(C595, Table1[], 2, FALSE)</f>
        <v>647-542-5550</v>
      </c>
      <c r="E595" s="13" t="str">
        <f>VLOOKUP(C595, Table1[#All], 3, FALSE)</f>
        <v xml:space="preserve">michelle.murdock@tdsb.on.ca </v>
      </c>
    </row>
    <row r="596" spans="2:5" ht="15.75" hidden="1" x14ac:dyDescent="0.25">
      <c r="B596" s="3" t="s">
        <v>371</v>
      </c>
      <c r="C596" s="3" t="s">
        <v>589</v>
      </c>
      <c r="D596" s="4" t="str">
        <f>VLOOKUP(C596, Table1[], 2, FALSE)</f>
        <v>647-542-5550</v>
      </c>
      <c r="E596" s="13" t="str">
        <f>VLOOKUP(C596, Table1[#All], 3, FALSE)</f>
        <v xml:space="preserve">michelle.murdock@tdsb.on.ca </v>
      </c>
    </row>
    <row r="597" spans="2:5" ht="15.75" hidden="1" x14ac:dyDescent="0.25">
      <c r="B597" s="3" t="s">
        <v>477</v>
      </c>
      <c r="C597" s="3" t="s">
        <v>444</v>
      </c>
      <c r="D597" s="4" t="str">
        <f>VLOOKUP(C597, Table1[], 2, FALSE)</f>
        <v>416-659-5633</v>
      </c>
      <c r="E597" s="13" t="str">
        <f>VLOOKUP(C597, Table1[#All], 3, FALSE)</f>
        <v>lynne.martens@tdsb.on.ca</v>
      </c>
    </row>
    <row r="598" spans="2:5" ht="15.75" hidden="1" x14ac:dyDescent="0.25">
      <c r="B598" s="3" t="s">
        <v>372</v>
      </c>
      <c r="C598" s="3" t="s">
        <v>443</v>
      </c>
      <c r="D598" s="4" t="str">
        <f>VLOOKUP(C598, Table1[], 2, FALSE)</f>
        <v>416-428-0504</v>
      </c>
      <c r="E598" s="13" t="str">
        <f>VLOOKUP(C598, Table1[#All], 3, FALSE)</f>
        <v>durward.anthony@tdsb.on.ca</v>
      </c>
    </row>
    <row r="599" spans="2:5" ht="15.75" hidden="1" x14ac:dyDescent="0.25">
      <c r="B599" s="3" t="s">
        <v>373</v>
      </c>
      <c r="C599" s="3" t="s">
        <v>587</v>
      </c>
      <c r="D599" s="4" t="str">
        <f>VLOOKUP(C599, Table1[], 2, FALSE)</f>
        <v>416-788-1520</v>
      </c>
      <c r="E599" s="13" t="str">
        <f>VLOOKUP(C599, Table1[#All], 3, FALSE)</f>
        <v>mary.molinaro@tdsb.on.ca</v>
      </c>
    </row>
    <row r="600" spans="2:5" ht="15.75" hidden="1" x14ac:dyDescent="0.25">
      <c r="B600" s="3" t="s">
        <v>571</v>
      </c>
      <c r="C600" s="3" t="s">
        <v>587</v>
      </c>
      <c r="D600" s="4" t="str">
        <f>VLOOKUP(C600, Table1[], 2, FALSE)</f>
        <v>416-788-1520</v>
      </c>
      <c r="E600" s="13" t="str">
        <f>VLOOKUP(C600, Table1[#All], 3, FALSE)</f>
        <v>mary.molinaro@tdsb.on.ca</v>
      </c>
    </row>
    <row r="601" spans="2:5" ht="15.75" hidden="1" x14ac:dyDescent="0.25">
      <c r="B601" s="3" t="s">
        <v>374</v>
      </c>
      <c r="C601" s="3" t="s">
        <v>443</v>
      </c>
      <c r="D601" s="4" t="str">
        <f>VLOOKUP(C601, Table1[], 2, FALSE)</f>
        <v>416-428-0504</v>
      </c>
      <c r="E601" s="13" t="str">
        <f>VLOOKUP(C601, Table1[#All], 3, FALSE)</f>
        <v>durward.anthony@tdsb.on.ca</v>
      </c>
    </row>
    <row r="602" spans="2:5" ht="15.75" hidden="1" x14ac:dyDescent="0.25">
      <c r="B602" s="3" t="s">
        <v>49</v>
      </c>
      <c r="C602" s="3" t="s">
        <v>587</v>
      </c>
      <c r="D602" s="4" t="str">
        <f>VLOOKUP(C602, Table1[], 2, FALSE)</f>
        <v>416-788-1520</v>
      </c>
      <c r="E602" s="13" t="str">
        <f>VLOOKUP(C602, Table1[#All], 3, FALSE)</f>
        <v>mary.molinaro@tdsb.on.ca</v>
      </c>
    </row>
    <row r="603" spans="2:5" ht="15.75" hidden="1" x14ac:dyDescent="0.25">
      <c r="B603" s="3" t="s">
        <v>375</v>
      </c>
      <c r="C603" s="3" t="s">
        <v>443</v>
      </c>
      <c r="D603" s="4" t="str">
        <f>VLOOKUP(C603, Table1[], 2, FALSE)</f>
        <v>416-428-0504</v>
      </c>
      <c r="E603" s="13" t="str">
        <f>VLOOKUP(C603, Table1[#All], 3, FALSE)</f>
        <v>durward.anthony@tdsb.on.ca</v>
      </c>
    </row>
    <row r="604" spans="2:5" ht="15.75" hidden="1" x14ac:dyDescent="0.25">
      <c r="B604" s="3" t="s">
        <v>376</v>
      </c>
      <c r="C604" s="3" t="s">
        <v>587</v>
      </c>
      <c r="D604" s="4" t="str">
        <f>VLOOKUP(C604, Table1[], 2, FALSE)</f>
        <v>416-788-1520</v>
      </c>
      <c r="E604" s="13" t="str">
        <f>VLOOKUP(C604, Table1[#All], 3, FALSE)</f>
        <v>mary.molinaro@tdsb.on.ca</v>
      </c>
    </row>
    <row r="605" spans="2:5" ht="15.75" hidden="1" x14ac:dyDescent="0.25">
      <c r="B605" s="3" t="s">
        <v>377</v>
      </c>
      <c r="C605" s="3" t="s">
        <v>587</v>
      </c>
      <c r="D605" s="4" t="str">
        <f>VLOOKUP(C605, Table1[], 2, FALSE)</f>
        <v>416-788-1520</v>
      </c>
      <c r="E605" s="13" t="str">
        <f>VLOOKUP(C605, Table1[#All], 3, FALSE)</f>
        <v>mary.molinaro@tdsb.on.ca</v>
      </c>
    </row>
    <row r="606" spans="2:5" ht="15.75" hidden="1" x14ac:dyDescent="0.25">
      <c r="B606" s="3" t="s">
        <v>378</v>
      </c>
      <c r="C606" s="3" t="s">
        <v>589</v>
      </c>
      <c r="D606" s="4" t="str">
        <f>VLOOKUP(C606, Table1[], 2, FALSE)</f>
        <v>647-542-5550</v>
      </c>
      <c r="E606" s="13" t="str">
        <f>VLOOKUP(C606, Table1[#All], 3, FALSE)</f>
        <v xml:space="preserve">michelle.murdock@tdsb.on.ca </v>
      </c>
    </row>
    <row r="607" spans="2:5" ht="15.75" hidden="1" x14ac:dyDescent="0.25">
      <c r="B607" s="3" t="s">
        <v>379</v>
      </c>
      <c r="C607" s="3" t="s">
        <v>443</v>
      </c>
      <c r="D607" s="4" t="str">
        <f>VLOOKUP(C607, Table1[], 2, FALSE)</f>
        <v>416-428-0504</v>
      </c>
      <c r="E607" s="13" t="str">
        <f>VLOOKUP(C607, Table1[#All], 3, FALSE)</f>
        <v>durward.anthony@tdsb.on.ca</v>
      </c>
    </row>
    <row r="608" spans="2:5" ht="15.75" hidden="1" x14ac:dyDescent="0.25">
      <c r="B608" s="3" t="s">
        <v>379</v>
      </c>
      <c r="C608" s="3" t="s">
        <v>443</v>
      </c>
      <c r="D608" s="4" t="str">
        <f>VLOOKUP(C608, Table1[], 2, FALSE)</f>
        <v>416-428-0504</v>
      </c>
      <c r="E608" s="13" t="str">
        <f>VLOOKUP(C608, Table1[#All], 3, FALSE)</f>
        <v>durward.anthony@tdsb.on.ca</v>
      </c>
    </row>
    <row r="609" spans="2:5" ht="15.75" hidden="1" x14ac:dyDescent="0.25">
      <c r="B609" s="3" t="s">
        <v>379</v>
      </c>
      <c r="C609" s="3" t="s">
        <v>443</v>
      </c>
      <c r="D609" s="4" t="str">
        <f>VLOOKUP(C609, Table1[], 2, FALSE)</f>
        <v>416-428-0504</v>
      </c>
      <c r="E609" s="13" t="str">
        <f>VLOOKUP(C609, Table1[#All], 3, FALSE)</f>
        <v>durward.anthony@tdsb.on.ca</v>
      </c>
    </row>
    <row r="610" spans="2:5" ht="15.75" hidden="1" x14ac:dyDescent="0.25">
      <c r="B610" s="3" t="s">
        <v>561</v>
      </c>
      <c r="C610" s="3" t="s">
        <v>589</v>
      </c>
      <c r="D610" s="4" t="str">
        <f>VLOOKUP(C610, Table1[], 2, FALSE)</f>
        <v>647-542-5550</v>
      </c>
      <c r="E610" s="13" t="str">
        <f>VLOOKUP(C610, Table1[#All], 3, FALSE)</f>
        <v xml:space="preserve">michelle.murdock@tdsb.on.ca </v>
      </c>
    </row>
    <row r="611" spans="2:5" ht="15.75" hidden="1" x14ac:dyDescent="0.25">
      <c r="B611" s="3" t="s">
        <v>380</v>
      </c>
      <c r="C611" s="3" t="s">
        <v>444</v>
      </c>
      <c r="D611" s="4" t="str">
        <f>VLOOKUP(C611, Table1[], 2, FALSE)</f>
        <v>416-659-5633</v>
      </c>
      <c r="E611" s="13" t="str">
        <f>VLOOKUP(C611, Table1[#All], 3, FALSE)</f>
        <v>lynne.martens@tdsb.on.ca</v>
      </c>
    </row>
    <row r="612" spans="2:5" ht="15.75" hidden="1" x14ac:dyDescent="0.25">
      <c r="B612" s="3" t="s">
        <v>380</v>
      </c>
      <c r="C612" s="3" t="s">
        <v>444</v>
      </c>
      <c r="D612" s="4" t="str">
        <f>VLOOKUP(C612, Table1[], 2, FALSE)</f>
        <v>416-659-5633</v>
      </c>
      <c r="E612" s="13" t="str">
        <f>VLOOKUP(C612, Table1[#All], 3, FALSE)</f>
        <v>lynne.martens@tdsb.on.ca</v>
      </c>
    </row>
    <row r="613" spans="2:5" ht="15.75" hidden="1" x14ac:dyDescent="0.25">
      <c r="B613" s="3" t="s">
        <v>562</v>
      </c>
      <c r="C613" s="3" t="s">
        <v>589</v>
      </c>
      <c r="D613" s="4" t="str">
        <f>VLOOKUP(C613, Table1[], 2, FALSE)</f>
        <v>647-542-5550</v>
      </c>
      <c r="E613" s="13" t="str">
        <f>VLOOKUP(C613, Table1[#All], 3, FALSE)</f>
        <v xml:space="preserve">michelle.murdock@tdsb.on.ca </v>
      </c>
    </row>
    <row r="614" spans="2:5" ht="15.75" hidden="1" x14ac:dyDescent="0.25">
      <c r="B614" s="3" t="s">
        <v>459</v>
      </c>
      <c r="C614" s="3" t="s">
        <v>443</v>
      </c>
      <c r="D614" s="4" t="str">
        <f>VLOOKUP(C614, Table1[], 2, FALSE)</f>
        <v>416-428-0504</v>
      </c>
      <c r="E614" s="13" t="str">
        <f>VLOOKUP(C614, Table1[#All], 3, FALSE)</f>
        <v>durward.anthony@tdsb.on.ca</v>
      </c>
    </row>
    <row r="615" spans="2:5" ht="15.75" hidden="1" x14ac:dyDescent="0.25">
      <c r="B615" s="3" t="s">
        <v>563</v>
      </c>
      <c r="C615" s="3" t="s">
        <v>589</v>
      </c>
      <c r="D615" s="4" t="str">
        <f>VLOOKUP(C615, Table1[], 2, FALSE)</f>
        <v>647-542-5550</v>
      </c>
      <c r="E615" s="13" t="str">
        <f>VLOOKUP(C615, Table1[#All], 3, FALSE)</f>
        <v xml:space="preserve">michelle.murdock@tdsb.on.ca </v>
      </c>
    </row>
    <row r="616" spans="2:5" ht="15.75" hidden="1" x14ac:dyDescent="0.25">
      <c r="B616" s="3" t="s">
        <v>381</v>
      </c>
      <c r="C616" s="3" t="s">
        <v>443</v>
      </c>
      <c r="D616" s="4" t="str">
        <f>VLOOKUP(C616, Table1[], 2, FALSE)</f>
        <v>416-428-0504</v>
      </c>
      <c r="E616" s="13" t="str">
        <f>VLOOKUP(C616, Table1[#All], 3, FALSE)</f>
        <v>durward.anthony@tdsb.on.ca</v>
      </c>
    </row>
    <row r="617" spans="2:5" ht="15.75" hidden="1" x14ac:dyDescent="0.25">
      <c r="B617" s="3" t="s">
        <v>381</v>
      </c>
      <c r="C617" s="3" t="s">
        <v>443</v>
      </c>
      <c r="D617" s="4" t="str">
        <f>VLOOKUP(C617, Table1[], 2, FALSE)</f>
        <v>416-428-0504</v>
      </c>
      <c r="E617" s="13" t="str">
        <f>VLOOKUP(C617, Table1[#All], 3, FALSE)</f>
        <v>durward.anthony@tdsb.on.ca</v>
      </c>
    </row>
    <row r="618" spans="2:5" ht="15.75" hidden="1" x14ac:dyDescent="0.25">
      <c r="B618" s="3" t="s">
        <v>382</v>
      </c>
      <c r="C618" s="3" t="s">
        <v>587</v>
      </c>
      <c r="D618" s="4" t="str">
        <f>VLOOKUP(C618, Table1[], 2, FALSE)</f>
        <v>416-788-1520</v>
      </c>
      <c r="E618" s="13" t="str">
        <f>VLOOKUP(C618, Table1[#All], 3, FALSE)</f>
        <v>mary.molinaro@tdsb.on.ca</v>
      </c>
    </row>
    <row r="619" spans="2:5" ht="15.75" hidden="1" x14ac:dyDescent="0.25">
      <c r="B619" s="3" t="s">
        <v>584</v>
      </c>
      <c r="C619" s="3" t="s">
        <v>587</v>
      </c>
      <c r="D619" s="4" t="str">
        <f>VLOOKUP(C619, Table1[], 2, FALSE)</f>
        <v>416-788-1520</v>
      </c>
      <c r="E619" s="13" t="str">
        <f>VLOOKUP(C619, Table1[#All], 3, FALSE)</f>
        <v>mary.molinaro@tdsb.on.ca</v>
      </c>
    </row>
    <row r="620" spans="2:5" ht="15.75" hidden="1" x14ac:dyDescent="0.25">
      <c r="B620" s="3" t="s">
        <v>383</v>
      </c>
      <c r="C620" s="3" t="s">
        <v>587</v>
      </c>
      <c r="D620" s="4" t="str">
        <f>VLOOKUP(C620, Table1[], 2, FALSE)</f>
        <v>416-788-1520</v>
      </c>
      <c r="E620" s="13" t="str">
        <f>VLOOKUP(C620, Table1[#All], 3, FALSE)</f>
        <v>mary.molinaro@tdsb.on.ca</v>
      </c>
    </row>
    <row r="621" spans="2:5" ht="15.75" hidden="1" x14ac:dyDescent="0.25">
      <c r="B621" s="3" t="s">
        <v>384</v>
      </c>
      <c r="C621" s="3" t="s">
        <v>587</v>
      </c>
      <c r="D621" s="4" t="str">
        <f>VLOOKUP(C621, Table1[], 2, FALSE)</f>
        <v>416-788-1520</v>
      </c>
      <c r="E621" s="13" t="str">
        <f>VLOOKUP(C621, Table1[#All], 3, FALSE)</f>
        <v>mary.molinaro@tdsb.on.ca</v>
      </c>
    </row>
    <row r="622" spans="2:5" ht="15.75" hidden="1" x14ac:dyDescent="0.25">
      <c r="B622" s="3" t="s">
        <v>385</v>
      </c>
      <c r="C622" s="3" t="s">
        <v>444</v>
      </c>
      <c r="D622" s="4" t="str">
        <f>VLOOKUP(C622, Table1[], 2, FALSE)</f>
        <v>416-659-5633</v>
      </c>
      <c r="E622" s="13" t="str">
        <f>VLOOKUP(C622, Table1[#All], 3, FALSE)</f>
        <v>lynne.martens@tdsb.on.ca</v>
      </c>
    </row>
    <row r="623" spans="2:5" ht="15.75" hidden="1" x14ac:dyDescent="0.25">
      <c r="B623" s="3" t="s">
        <v>386</v>
      </c>
      <c r="C623" s="3" t="s">
        <v>444</v>
      </c>
      <c r="D623" s="4" t="str">
        <f>VLOOKUP(C623, Table1[], 2, FALSE)</f>
        <v>416-659-5633</v>
      </c>
      <c r="E623" s="13" t="str">
        <f>VLOOKUP(C623, Table1[#All], 3, FALSE)</f>
        <v>lynne.martens@tdsb.on.ca</v>
      </c>
    </row>
    <row r="624" spans="2:5" ht="15.75" hidden="1" x14ac:dyDescent="0.25">
      <c r="B624" s="3" t="s">
        <v>494</v>
      </c>
      <c r="C624" s="3" t="s">
        <v>587</v>
      </c>
      <c r="D624" s="4" t="str">
        <f>VLOOKUP(C624, Table1[], 2, FALSE)</f>
        <v>416-788-1520</v>
      </c>
      <c r="E624" s="13" t="str">
        <f>VLOOKUP(C624, Table1[#All], 3, FALSE)</f>
        <v>mary.molinaro@tdsb.on.ca</v>
      </c>
    </row>
    <row r="625" spans="2:5" ht="15.75" hidden="1" x14ac:dyDescent="0.25">
      <c r="B625" s="3" t="s">
        <v>387</v>
      </c>
      <c r="C625" s="3" t="s">
        <v>589</v>
      </c>
      <c r="D625" s="4" t="str">
        <f>VLOOKUP(C625, Table1[], 2, FALSE)</f>
        <v>647-542-5550</v>
      </c>
      <c r="E625" s="13" t="str">
        <f>VLOOKUP(C625, Table1[#All], 3, FALSE)</f>
        <v xml:space="preserve">michelle.murdock@tdsb.on.ca </v>
      </c>
    </row>
    <row r="626" spans="2:5" ht="15.75" hidden="1" x14ac:dyDescent="0.25">
      <c r="B626" s="3" t="s">
        <v>540</v>
      </c>
      <c r="C626" s="3" t="s">
        <v>444</v>
      </c>
      <c r="D626" s="4" t="str">
        <f>VLOOKUP(C626, Table1[], 2, FALSE)</f>
        <v>416-659-5633</v>
      </c>
      <c r="E626" s="13" t="str">
        <f>VLOOKUP(C626, Table1[#All], 3, FALSE)</f>
        <v>lynne.martens@tdsb.on.ca</v>
      </c>
    </row>
    <row r="627" spans="2:5" ht="15.75" hidden="1" x14ac:dyDescent="0.25">
      <c r="B627" s="3" t="s">
        <v>388</v>
      </c>
      <c r="C627" s="3" t="s">
        <v>444</v>
      </c>
      <c r="D627" s="4" t="str">
        <f>VLOOKUP(C627, Table1[], 2, FALSE)</f>
        <v>416-659-5633</v>
      </c>
      <c r="E627" s="13" t="str">
        <f>VLOOKUP(C627, Table1[#All], 3, FALSE)</f>
        <v>lynne.martens@tdsb.on.ca</v>
      </c>
    </row>
    <row r="628" spans="2:5" ht="15.75" hidden="1" x14ac:dyDescent="0.25">
      <c r="B628" s="3" t="s">
        <v>389</v>
      </c>
      <c r="C628" s="3" t="s">
        <v>587</v>
      </c>
      <c r="D628" s="4" t="str">
        <f>VLOOKUP(C628, Table1[], 2, FALSE)</f>
        <v>416-788-1520</v>
      </c>
      <c r="E628" s="13" t="str">
        <f>VLOOKUP(C628, Table1[#All], 3, FALSE)</f>
        <v>mary.molinaro@tdsb.on.ca</v>
      </c>
    </row>
    <row r="629" spans="2:5" ht="15.75" hidden="1" x14ac:dyDescent="0.25">
      <c r="B629" s="3" t="s">
        <v>390</v>
      </c>
      <c r="C629" s="3" t="s">
        <v>443</v>
      </c>
      <c r="D629" s="4" t="str">
        <f>VLOOKUP(C629, Table1[], 2, FALSE)</f>
        <v>416-428-0504</v>
      </c>
      <c r="E629" s="13" t="str">
        <f>VLOOKUP(C629, Table1[#All], 3, FALSE)</f>
        <v>durward.anthony@tdsb.on.ca</v>
      </c>
    </row>
    <row r="630" spans="2:5" ht="15.75" hidden="1" x14ac:dyDescent="0.25">
      <c r="B630" s="3" t="s">
        <v>391</v>
      </c>
      <c r="C630" s="3" t="s">
        <v>443</v>
      </c>
      <c r="D630" s="4" t="str">
        <f>VLOOKUP(C630, Table1[], 2, FALSE)</f>
        <v>416-428-0504</v>
      </c>
      <c r="E630" s="13" t="str">
        <f>VLOOKUP(C630, Table1[#All], 3, FALSE)</f>
        <v>durward.anthony@tdsb.on.ca</v>
      </c>
    </row>
    <row r="631" spans="2:5" ht="15.75" hidden="1" x14ac:dyDescent="0.25">
      <c r="B631" s="3" t="s">
        <v>392</v>
      </c>
      <c r="C631" s="3" t="s">
        <v>443</v>
      </c>
      <c r="D631" s="4" t="str">
        <f>VLOOKUP(C631, Table1[], 2, FALSE)</f>
        <v>416-428-0504</v>
      </c>
      <c r="E631" s="13" t="str">
        <f>VLOOKUP(C631, Table1[#All], 3, FALSE)</f>
        <v>durward.anthony@tdsb.on.ca</v>
      </c>
    </row>
    <row r="632" spans="2:5" ht="15.75" hidden="1" x14ac:dyDescent="0.25">
      <c r="B632" s="3" t="s">
        <v>495</v>
      </c>
      <c r="C632" s="3" t="s">
        <v>587</v>
      </c>
      <c r="D632" s="4" t="str">
        <f>VLOOKUP(C632, Table1[], 2, FALSE)</f>
        <v>416-788-1520</v>
      </c>
      <c r="E632" s="13" t="str">
        <f>VLOOKUP(C632, Table1[#All], 3, FALSE)</f>
        <v>mary.molinaro@tdsb.on.ca</v>
      </c>
    </row>
    <row r="633" spans="2:5" ht="15.75" hidden="1" x14ac:dyDescent="0.25">
      <c r="B633" s="3" t="s">
        <v>393</v>
      </c>
      <c r="C633" s="3" t="s">
        <v>589</v>
      </c>
      <c r="D633" s="4" t="str">
        <f>VLOOKUP(C633, Table1[], 2, FALSE)</f>
        <v>647-542-5550</v>
      </c>
      <c r="E633" s="13" t="str">
        <f>VLOOKUP(C633, Table1[#All], 3, FALSE)</f>
        <v xml:space="preserve">michelle.murdock@tdsb.on.ca </v>
      </c>
    </row>
    <row r="634" spans="2:5" ht="15.75" hidden="1" x14ac:dyDescent="0.25">
      <c r="B634" s="3" t="s">
        <v>394</v>
      </c>
      <c r="C634" s="3" t="s">
        <v>444</v>
      </c>
      <c r="D634" s="4" t="str">
        <f>VLOOKUP(C634, Table1[], 2, FALSE)</f>
        <v>416-659-5633</v>
      </c>
      <c r="E634" s="13" t="str">
        <f>VLOOKUP(C634, Table1[#All], 3, FALSE)</f>
        <v>lynne.martens@tdsb.on.ca</v>
      </c>
    </row>
    <row r="635" spans="2:5" ht="15.75" hidden="1" x14ac:dyDescent="0.25">
      <c r="B635" s="3" t="s">
        <v>395</v>
      </c>
      <c r="C635" s="3" t="s">
        <v>444</v>
      </c>
      <c r="D635" s="4" t="str">
        <f>VLOOKUP(C635, Table1[], 2, FALSE)</f>
        <v>416-659-5633</v>
      </c>
      <c r="E635" s="13" t="str">
        <f>VLOOKUP(C635, Table1[#All], 3, FALSE)</f>
        <v>lynne.martens@tdsb.on.ca</v>
      </c>
    </row>
    <row r="636" spans="2:5" ht="15.75" hidden="1" x14ac:dyDescent="0.25">
      <c r="B636" s="3" t="s">
        <v>569</v>
      </c>
      <c r="C636" s="3" t="s">
        <v>444</v>
      </c>
      <c r="D636" s="4" t="str">
        <f>VLOOKUP(C636, Table1[], 2, FALSE)</f>
        <v>416-659-5633</v>
      </c>
      <c r="E636" s="13" t="str">
        <f>VLOOKUP(C636, Table1[#All], 3, FALSE)</f>
        <v>lynne.martens@tdsb.on.ca</v>
      </c>
    </row>
    <row r="637" spans="2:5" ht="15.75" hidden="1" x14ac:dyDescent="0.25">
      <c r="B637" s="3" t="s">
        <v>396</v>
      </c>
      <c r="C637" s="3" t="s">
        <v>589</v>
      </c>
      <c r="D637" s="4" t="str">
        <f>VLOOKUP(C637, Table1[], 2, FALSE)</f>
        <v>647-542-5550</v>
      </c>
      <c r="E637" s="13" t="str">
        <f>VLOOKUP(C637, Table1[#All], 3, FALSE)</f>
        <v xml:space="preserve">michelle.murdock@tdsb.on.ca </v>
      </c>
    </row>
    <row r="638" spans="2:5" ht="15.75" hidden="1" x14ac:dyDescent="0.25">
      <c r="B638" s="3" t="s">
        <v>396</v>
      </c>
      <c r="C638" s="3" t="s">
        <v>589</v>
      </c>
      <c r="D638" s="4" t="str">
        <f>VLOOKUP(C638, Table1[], 2, FALSE)</f>
        <v>647-542-5550</v>
      </c>
      <c r="E638" s="13" t="str">
        <f>VLOOKUP(C638, Table1[#All], 3, FALSE)</f>
        <v xml:space="preserve">michelle.murdock@tdsb.on.ca </v>
      </c>
    </row>
    <row r="639" spans="2:5" ht="15.75" hidden="1" x14ac:dyDescent="0.25">
      <c r="B639" s="3" t="s">
        <v>460</v>
      </c>
      <c r="C639" s="3" t="s">
        <v>443</v>
      </c>
      <c r="D639" s="4" t="str">
        <f>VLOOKUP(C639, Table1[], 2, FALSE)</f>
        <v>416-428-0504</v>
      </c>
      <c r="E639" s="13" t="str">
        <f>VLOOKUP(C639, Table1[#All], 3, FALSE)</f>
        <v>durward.anthony@tdsb.on.ca</v>
      </c>
    </row>
    <row r="640" spans="2:5" ht="15.75" hidden="1" x14ac:dyDescent="0.25">
      <c r="B640" s="3" t="s">
        <v>397</v>
      </c>
      <c r="C640" s="3" t="s">
        <v>589</v>
      </c>
      <c r="D640" s="4" t="str">
        <f>VLOOKUP(C640, Table1[], 2, FALSE)</f>
        <v>647-542-5550</v>
      </c>
      <c r="E640" s="13" t="str">
        <f>VLOOKUP(C640, Table1[#All], 3, FALSE)</f>
        <v xml:space="preserve">michelle.murdock@tdsb.on.ca </v>
      </c>
    </row>
    <row r="641" spans="2:5" ht="15.75" hidden="1" x14ac:dyDescent="0.25">
      <c r="B641" s="3" t="s">
        <v>397</v>
      </c>
      <c r="C641" s="3" t="s">
        <v>589</v>
      </c>
      <c r="D641" s="4" t="str">
        <f>VLOOKUP(C641, Table1[], 2, FALSE)</f>
        <v>647-542-5550</v>
      </c>
      <c r="E641" s="13" t="str">
        <f>VLOOKUP(C641, Table1[#All], 3, FALSE)</f>
        <v xml:space="preserve">michelle.murdock@tdsb.on.ca </v>
      </c>
    </row>
    <row r="642" spans="2:5" ht="15.75" hidden="1" x14ac:dyDescent="0.25">
      <c r="B642" s="3" t="s">
        <v>398</v>
      </c>
      <c r="C642" s="3" t="s">
        <v>587</v>
      </c>
      <c r="D642" s="4" t="str">
        <f>VLOOKUP(C642, Table1[], 2, FALSE)</f>
        <v>416-788-1520</v>
      </c>
      <c r="E642" s="13" t="str">
        <f>VLOOKUP(C642, Table1[#All], 3, FALSE)</f>
        <v>mary.molinaro@tdsb.on.ca</v>
      </c>
    </row>
    <row r="643" spans="2:5" ht="15.75" hidden="1" x14ac:dyDescent="0.25">
      <c r="B643" s="3" t="s">
        <v>399</v>
      </c>
      <c r="C643" s="3" t="s">
        <v>587</v>
      </c>
      <c r="D643" s="4" t="str">
        <f>VLOOKUP(C643, Table1[], 2, FALSE)</f>
        <v>416-788-1520</v>
      </c>
      <c r="E643" s="13" t="str">
        <f>VLOOKUP(C643, Table1[#All], 3, FALSE)</f>
        <v>mary.molinaro@tdsb.on.ca</v>
      </c>
    </row>
    <row r="644" spans="2:5" ht="15.75" hidden="1" x14ac:dyDescent="0.25">
      <c r="B644" s="3" t="s">
        <v>400</v>
      </c>
      <c r="C644" s="3" t="s">
        <v>443</v>
      </c>
      <c r="D644" s="4" t="str">
        <f>VLOOKUP(C644, Table1[], 2, FALSE)</f>
        <v>416-428-0504</v>
      </c>
      <c r="E644" s="13" t="str">
        <f>VLOOKUP(C644, Table1[#All], 3, FALSE)</f>
        <v>durward.anthony@tdsb.on.ca</v>
      </c>
    </row>
    <row r="645" spans="2:5" ht="15.75" hidden="1" x14ac:dyDescent="0.25">
      <c r="B645" s="3" t="s">
        <v>401</v>
      </c>
      <c r="C645" s="3" t="s">
        <v>587</v>
      </c>
      <c r="D645" s="4" t="str">
        <f>VLOOKUP(C645, Table1[], 2, FALSE)</f>
        <v>416-788-1520</v>
      </c>
      <c r="E645" s="13" t="str">
        <f>VLOOKUP(C645, Table1[#All], 3, FALSE)</f>
        <v>mary.molinaro@tdsb.on.ca</v>
      </c>
    </row>
    <row r="646" spans="2:5" ht="15.75" hidden="1" x14ac:dyDescent="0.25">
      <c r="B646" s="3" t="s">
        <v>402</v>
      </c>
      <c r="C646" s="3" t="s">
        <v>443</v>
      </c>
      <c r="D646" s="4" t="str">
        <f>VLOOKUP(C646, Table1[], 2, FALSE)</f>
        <v>416-428-0504</v>
      </c>
      <c r="E646" s="13" t="str">
        <f>VLOOKUP(C646, Table1[#All], 3, FALSE)</f>
        <v>durward.anthony@tdsb.on.ca</v>
      </c>
    </row>
    <row r="647" spans="2:5" ht="15.75" hidden="1" x14ac:dyDescent="0.25">
      <c r="B647" s="3" t="s">
        <v>403</v>
      </c>
      <c r="C647" s="3" t="s">
        <v>587</v>
      </c>
      <c r="D647" s="4" t="str">
        <f>VLOOKUP(C647, Table1[], 2, FALSE)</f>
        <v>416-788-1520</v>
      </c>
      <c r="E647" s="13" t="str">
        <f>VLOOKUP(C647, Table1[#All], 3, FALSE)</f>
        <v>mary.molinaro@tdsb.on.ca</v>
      </c>
    </row>
    <row r="648" spans="2:5" ht="15.75" hidden="1" x14ac:dyDescent="0.25">
      <c r="B648" s="3" t="s">
        <v>403</v>
      </c>
      <c r="C648" s="3" t="s">
        <v>587</v>
      </c>
      <c r="D648" s="4" t="str">
        <f>VLOOKUP(C648, Table1[], 2, FALSE)</f>
        <v>416-788-1520</v>
      </c>
      <c r="E648" s="13" t="str">
        <f>VLOOKUP(C648, Table1[#All], 3, FALSE)</f>
        <v>mary.molinaro@tdsb.on.ca</v>
      </c>
    </row>
    <row r="649" spans="2:5" ht="15.75" hidden="1" x14ac:dyDescent="0.25">
      <c r="B649" s="3" t="s">
        <v>404</v>
      </c>
      <c r="C649" s="3" t="s">
        <v>444</v>
      </c>
      <c r="D649" s="4" t="str">
        <f>VLOOKUP(C649, Table1[], 2, FALSE)</f>
        <v>416-659-5633</v>
      </c>
      <c r="E649" s="13" t="str">
        <f>VLOOKUP(C649, Table1[#All], 3, FALSE)</f>
        <v>lynne.martens@tdsb.on.ca</v>
      </c>
    </row>
    <row r="650" spans="2:5" ht="15.75" hidden="1" x14ac:dyDescent="0.25">
      <c r="B650" s="3" t="s">
        <v>570</v>
      </c>
      <c r="C650" s="3" t="s">
        <v>444</v>
      </c>
      <c r="D650" s="4" t="str">
        <f>VLOOKUP(C650, Table1[], 2, FALSE)</f>
        <v>416-659-5633</v>
      </c>
      <c r="E650" s="13" t="str">
        <f>VLOOKUP(C650, Table1[#All], 3, FALSE)</f>
        <v>lynne.martens@tdsb.on.ca</v>
      </c>
    </row>
    <row r="651" spans="2:5" ht="15.75" hidden="1" x14ac:dyDescent="0.25">
      <c r="B651" s="3" t="s">
        <v>405</v>
      </c>
      <c r="C651" s="3" t="s">
        <v>589</v>
      </c>
      <c r="D651" s="4" t="str">
        <f>VLOOKUP(C651, Table1[], 2, FALSE)</f>
        <v>647-542-5550</v>
      </c>
      <c r="E651" s="13" t="str">
        <f>VLOOKUP(C651, Table1[#All], 3, FALSE)</f>
        <v xml:space="preserve">michelle.murdock@tdsb.on.ca </v>
      </c>
    </row>
    <row r="652" spans="2:5" ht="15.75" hidden="1" x14ac:dyDescent="0.25">
      <c r="B652" s="3" t="s">
        <v>405</v>
      </c>
      <c r="C652" s="3" t="s">
        <v>588</v>
      </c>
      <c r="D652" s="4" t="str">
        <f>VLOOKUP(C652, Table1[], 2, FALSE)</f>
        <v>N/A</v>
      </c>
      <c r="E652" s="13" t="str">
        <f>VLOOKUP(C652, Table1[#All], 3, FALSE)</f>
        <v>studentnutrition@tdsb.on.ca</v>
      </c>
    </row>
    <row r="653" spans="2:5" ht="15.75" hidden="1" x14ac:dyDescent="0.25">
      <c r="B653" s="3" t="s">
        <v>406</v>
      </c>
      <c r="C653" s="3" t="s">
        <v>589</v>
      </c>
      <c r="D653" s="4" t="str">
        <f>VLOOKUP(C653, Table1[], 2, FALSE)</f>
        <v>647-542-5550</v>
      </c>
      <c r="E653" s="13" t="str">
        <f>VLOOKUP(C653, Table1[#All], 3, FALSE)</f>
        <v xml:space="preserve">michelle.murdock@tdsb.on.ca </v>
      </c>
    </row>
    <row r="654" spans="2:5" ht="15.75" hidden="1" x14ac:dyDescent="0.25">
      <c r="B654" s="3" t="s">
        <v>407</v>
      </c>
      <c r="C654" s="3" t="s">
        <v>587</v>
      </c>
      <c r="D654" s="4" t="str">
        <f>VLOOKUP(C654, Table1[], 2, FALSE)</f>
        <v>416-788-1520</v>
      </c>
      <c r="E654" s="13" t="str">
        <f>VLOOKUP(C654, Table1[#All], 3, FALSE)</f>
        <v>mary.molinaro@tdsb.on.ca</v>
      </c>
    </row>
    <row r="655" spans="2:5" ht="15.75" hidden="1" x14ac:dyDescent="0.25">
      <c r="B655" s="3" t="s">
        <v>407</v>
      </c>
      <c r="C655" s="3" t="s">
        <v>587</v>
      </c>
      <c r="D655" s="4" t="str">
        <f>VLOOKUP(C655, Table1[], 2, FALSE)</f>
        <v>416-788-1520</v>
      </c>
      <c r="E655" s="13" t="str">
        <f>VLOOKUP(C655, Table1[#All], 3, FALSE)</f>
        <v>mary.molinaro@tdsb.on.ca</v>
      </c>
    </row>
    <row r="656" spans="2:5" ht="15.75" hidden="1" x14ac:dyDescent="0.25">
      <c r="B656" s="3" t="s">
        <v>478</v>
      </c>
      <c r="C656" s="3" t="s">
        <v>444</v>
      </c>
      <c r="D656" s="4" t="str">
        <f>VLOOKUP(C656, Table1[], 2, FALSE)</f>
        <v>416-659-5633</v>
      </c>
      <c r="E656" s="13" t="str">
        <f>VLOOKUP(C656, Table1[#All], 3, FALSE)</f>
        <v>lynne.martens@tdsb.on.ca</v>
      </c>
    </row>
    <row r="657" spans="2:5" ht="15.75" hidden="1" x14ac:dyDescent="0.25">
      <c r="B657" s="3" t="s">
        <v>18</v>
      </c>
      <c r="C657" s="3" t="s">
        <v>589</v>
      </c>
      <c r="D657" s="4" t="str">
        <f>VLOOKUP(C657, Table1[], 2, FALSE)</f>
        <v>647-542-5550</v>
      </c>
      <c r="E657" s="13" t="str">
        <f>VLOOKUP(C657, Table1[#All], 3, FALSE)</f>
        <v xml:space="preserve">michelle.murdock@tdsb.on.ca </v>
      </c>
    </row>
    <row r="658" spans="2:5" ht="15.75" hidden="1" x14ac:dyDescent="0.25">
      <c r="B658" s="3" t="s">
        <v>50</v>
      </c>
      <c r="C658" s="3" t="s">
        <v>444</v>
      </c>
      <c r="D658" s="4" t="str">
        <f>VLOOKUP(C658, Table1[], 2, FALSE)</f>
        <v>416-659-5633</v>
      </c>
      <c r="E658" s="13" t="str">
        <f>VLOOKUP(C658, Table1[#All], 3, FALSE)</f>
        <v>lynne.martens@tdsb.on.ca</v>
      </c>
    </row>
    <row r="659" spans="2:5" ht="15.75" hidden="1" x14ac:dyDescent="0.25">
      <c r="B659" s="3" t="s">
        <v>408</v>
      </c>
      <c r="C659" s="3" t="s">
        <v>443</v>
      </c>
      <c r="D659" s="4" t="str">
        <f>VLOOKUP(C659, Table1[], 2, FALSE)</f>
        <v>416-428-0504</v>
      </c>
      <c r="E659" s="13" t="str">
        <f>VLOOKUP(C659, Table1[#All], 3, FALSE)</f>
        <v>durward.anthony@tdsb.on.ca</v>
      </c>
    </row>
    <row r="660" spans="2:5" ht="15.75" hidden="1" x14ac:dyDescent="0.25">
      <c r="B660" s="3" t="s">
        <v>408</v>
      </c>
      <c r="C660" s="3" t="s">
        <v>443</v>
      </c>
      <c r="D660" s="4" t="str">
        <f>VLOOKUP(C660, Table1[], 2, FALSE)</f>
        <v>416-428-0504</v>
      </c>
      <c r="E660" s="13" t="str">
        <f>VLOOKUP(C660, Table1[#All], 3, FALSE)</f>
        <v>durward.anthony@tdsb.on.ca</v>
      </c>
    </row>
    <row r="661" spans="2:5" ht="15.75" hidden="1" x14ac:dyDescent="0.25">
      <c r="B661" s="3" t="s">
        <v>409</v>
      </c>
      <c r="C661" s="3" t="s">
        <v>444</v>
      </c>
      <c r="D661" s="4" t="str">
        <f>VLOOKUP(C661, Table1[], 2, FALSE)</f>
        <v>416-659-5633</v>
      </c>
      <c r="E661" s="13" t="str">
        <f>VLOOKUP(C661, Table1[#All], 3, FALSE)</f>
        <v>lynne.martens@tdsb.on.ca</v>
      </c>
    </row>
    <row r="662" spans="2:5" ht="15.75" hidden="1" x14ac:dyDescent="0.25">
      <c r="B662" s="3" t="s">
        <v>508</v>
      </c>
      <c r="C662" s="3" t="s">
        <v>589</v>
      </c>
      <c r="D662" s="4" t="str">
        <f>VLOOKUP(C662, Table1[], 2, FALSE)</f>
        <v>647-542-5550</v>
      </c>
      <c r="E662" s="13" t="str">
        <f>VLOOKUP(C662, Table1[#All], 3, FALSE)</f>
        <v xml:space="preserve">michelle.murdock@tdsb.on.ca </v>
      </c>
    </row>
    <row r="663" spans="2:5" ht="15.75" hidden="1" x14ac:dyDescent="0.25">
      <c r="B663" s="3" t="s">
        <v>410</v>
      </c>
      <c r="C663" s="3" t="s">
        <v>589</v>
      </c>
      <c r="D663" s="4" t="str">
        <f>VLOOKUP(C663, Table1[], 2, FALSE)</f>
        <v>647-542-5550</v>
      </c>
      <c r="E663" s="13" t="str">
        <f>VLOOKUP(C663, Table1[#All], 3, FALSE)</f>
        <v xml:space="preserve">michelle.murdock@tdsb.on.ca </v>
      </c>
    </row>
    <row r="664" spans="2:5" ht="15.75" hidden="1" x14ac:dyDescent="0.25">
      <c r="B664" s="3" t="s">
        <v>411</v>
      </c>
      <c r="C664" s="3" t="s">
        <v>444</v>
      </c>
      <c r="D664" s="4" t="str">
        <f>VLOOKUP(C664, Table1[], 2, FALSE)</f>
        <v>416-659-5633</v>
      </c>
      <c r="E664" s="13" t="str">
        <f>VLOOKUP(C664, Table1[#All], 3, FALSE)</f>
        <v>lynne.martens@tdsb.on.ca</v>
      </c>
    </row>
    <row r="665" spans="2:5" ht="15.75" hidden="1" x14ac:dyDescent="0.25">
      <c r="B665" s="3" t="s">
        <v>411</v>
      </c>
      <c r="C665" s="3" t="s">
        <v>444</v>
      </c>
      <c r="D665" s="4" t="str">
        <f>VLOOKUP(C665, Table1[], 2, FALSE)</f>
        <v>416-659-5633</v>
      </c>
      <c r="E665" s="13" t="str">
        <f>VLOOKUP(C665, Table1[#All], 3, FALSE)</f>
        <v>lynne.martens@tdsb.on.ca</v>
      </c>
    </row>
    <row r="666" spans="2:5" ht="15.75" hidden="1" x14ac:dyDescent="0.25">
      <c r="B666" s="3" t="s">
        <v>411</v>
      </c>
      <c r="C666" s="3" t="s">
        <v>444</v>
      </c>
      <c r="D666" s="4" t="str">
        <f>VLOOKUP(C666, Table1[], 2, FALSE)</f>
        <v>416-659-5633</v>
      </c>
      <c r="E666" s="13" t="str">
        <f>VLOOKUP(C666, Table1[#All], 3, FALSE)</f>
        <v>lynne.martens@tdsb.on.ca</v>
      </c>
    </row>
    <row r="667" spans="2:5" ht="15.75" hidden="1" x14ac:dyDescent="0.25">
      <c r="B667" s="3" t="s">
        <v>412</v>
      </c>
      <c r="C667" s="3" t="s">
        <v>589</v>
      </c>
      <c r="D667" s="4" t="str">
        <f>VLOOKUP(C667, Table1[], 2, FALSE)</f>
        <v>647-542-5550</v>
      </c>
      <c r="E667" s="13" t="str">
        <f>VLOOKUP(C667, Table1[#All], 3, FALSE)</f>
        <v xml:space="preserve">michelle.murdock@tdsb.on.ca </v>
      </c>
    </row>
    <row r="668" spans="2:5" ht="15.75" hidden="1" x14ac:dyDescent="0.25">
      <c r="B668" s="3" t="s">
        <v>413</v>
      </c>
      <c r="C668" s="3" t="s">
        <v>443</v>
      </c>
      <c r="D668" s="4" t="str">
        <f>VLOOKUP(C668, Table1[], 2, FALSE)</f>
        <v>416-428-0504</v>
      </c>
      <c r="E668" s="13" t="str">
        <f>VLOOKUP(C668, Table1[#All], 3, FALSE)</f>
        <v>durward.anthony@tdsb.on.ca</v>
      </c>
    </row>
    <row r="669" spans="2:5" ht="15.75" hidden="1" x14ac:dyDescent="0.25">
      <c r="B669" s="3" t="s">
        <v>414</v>
      </c>
      <c r="C669" s="3" t="s">
        <v>443</v>
      </c>
      <c r="D669" s="4" t="str">
        <f>VLOOKUP(C669, Table1[], 2, FALSE)</f>
        <v>416-428-0504</v>
      </c>
      <c r="E669" s="13" t="str">
        <f>VLOOKUP(C669, Table1[#All], 3, FALSE)</f>
        <v>durward.anthony@tdsb.on.ca</v>
      </c>
    </row>
    <row r="670" spans="2:5" ht="15.75" hidden="1" x14ac:dyDescent="0.25">
      <c r="B670" s="3" t="s">
        <v>415</v>
      </c>
      <c r="C670" s="3" t="s">
        <v>589</v>
      </c>
      <c r="D670" s="4" t="str">
        <f>VLOOKUP(C670, Table1[], 2, FALSE)</f>
        <v>647-542-5550</v>
      </c>
      <c r="E670" s="13" t="str">
        <f>VLOOKUP(C670, Table1[#All], 3, FALSE)</f>
        <v xml:space="preserve">michelle.murdock@tdsb.on.ca </v>
      </c>
    </row>
    <row r="671" spans="2:5" ht="15.75" hidden="1" x14ac:dyDescent="0.25">
      <c r="B671" s="3" t="s">
        <v>415</v>
      </c>
      <c r="C671" s="3" t="s">
        <v>589</v>
      </c>
      <c r="D671" s="4" t="str">
        <f>VLOOKUP(C671, Table1[], 2, FALSE)</f>
        <v>647-542-5550</v>
      </c>
      <c r="E671" s="13" t="str">
        <f>VLOOKUP(C671, Table1[#All], 3, FALSE)</f>
        <v xml:space="preserve">michelle.murdock@tdsb.on.ca </v>
      </c>
    </row>
    <row r="672" spans="2:5" ht="15.75" hidden="1" x14ac:dyDescent="0.25">
      <c r="B672" s="3" t="s">
        <v>51</v>
      </c>
      <c r="C672" s="3" t="s">
        <v>589</v>
      </c>
      <c r="D672" s="4" t="str">
        <f>VLOOKUP(C672, Table1[], 2, FALSE)</f>
        <v>647-542-5550</v>
      </c>
      <c r="E672" s="13" t="str">
        <f>VLOOKUP(C672, Table1[#All], 3, FALSE)</f>
        <v xml:space="preserve">michelle.murdock@tdsb.on.ca </v>
      </c>
    </row>
    <row r="673" spans="2:5" ht="15.75" hidden="1" x14ac:dyDescent="0.25">
      <c r="B673" s="3" t="s">
        <v>416</v>
      </c>
      <c r="C673" s="3" t="s">
        <v>589</v>
      </c>
      <c r="D673" s="4" t="str">
        <f>VLOOKUP(C673, Table1[], 2, FALSE)</f>
        <v>647-542-5550</v>
      </c>
      <c r="E673" s="13" t="str">
        <f>VLOOKUP(C673, Table1[#All], 3, FALSE)</f>
        <v xml:space="preserve">michelle.murdock@tdsb.on.ca </v>
      </c>
    </row>
    <row r="674" spans="2:5" ht="15.75" hidden="1" x14ac:dyDescent="0.25">
      <c r="B674" s="3" t="s">
        <v>517</v>
      </c>
      <c r="C674" s="3" t="s">
        <v>443</v>
      </c>
      <c r="D674" s="4" t="str">
        <f>VLOOKUP(C674, Table1[], 2, FALSE)</f>
        <v>416-428-0504</v>
      </c>
      <c r="E674" s="13" t="str">
        <f>VLOOKUP(C674, Table1[#All], 3, FALSE)</f>
        <v>durward.anthony@tdsb.on.ca</v>
      </c>
    </row>
    <row r="675" spans="2:5" ht="15.75" hidden="1" x14ac:dyDescent="0.25">
      <c r="B675" s="3" t="s">
        <v>417</v>
      </c>
      <c r="C675" s="3" t="s">
        <v>444</v>
      </c>
      <c r="D675" s="4" t="str">
        <f>VLOOKUP(C675, Table1[], 2, FALSE)</f>
        <v>416-659-5633</v>
      </c>
      <c r="E675" s="13" t="str">
        <f>VLOOKUP(C675, Table1[#All], 3, FALSE)</f>
        <v>lynne.martens@tdsb.on.ca</v>
      </c>
    </row>
    <row r="676" spans="2:5" ht="15.75" hidden="1" x14ac:dyDescent="0.25">
      <c r="B676" s="3" t="s">
        <v>418</v>
      </c>
      <c r="C676" s="3" t="s">
        <v>589</v>
      </c>
      <c r="D676" s="4" t="str">
        <f>VLOOKUP(C676, Table1[], 2, FALSE)</f>
        <v>647-542-5550</v>
      </c>
      <c r="E676" s="13" t="str">
        <f>VLOOKUP(C676, Table1[#All], 3, FALSE)</f>
        <v xml:space="preserve">michelle.murdock@tdsb.on.ca </v>
      </c>
    </row>
    <row r="677" spans="2:5" ht="15.75" hidden="1" x14ac:dyDescent="0.25">
      <c r="B677" s="3" t="s">
        <v>419</v>
      </c>
      <c r="C677" s="3" t="s">
        <v>589</v>
      </c>
      <c r="D677" s="4" t="str">
        <f>VLOOKUP(C677, Table1[], 2, FALSE)</f>
        <v>647-542-5550</v>
      </c>
      <c r="E677" s="13" t="str">
        <f>VLOOKUP(C677, Table1[#All], 3, FALSE)</f>
        <v xml:space="preserve">michelle.murdock@tdsb.on.ca </v>
      </c>
    </row>
    <row r="678" spans="2:5" ht="15.75" hidden="1" x14ac:dyDescent="0.25">
      <c r="B678" s="3" t="s">
        <v>52</v>
      </c>
      <c r="C678" s="3" t="s">
        <v>589</v>
      </c>
      <c r="D678" s="4" t="str">
        <f>VLOOKUP(C678, Table1[], 2, FALSE)</f>
        <v>647-542-5550</v>
      </c>
      <c r="E678" s="13" t="str">
        <f>VLOOKUP(C678, Table1[#All], 3, FALSE)</f>
        <v xml:space="preserve">michelle.murdock@tdsb.on.ca </v>
      </c>
    </row>
    <row r="679" spans="2:5" ht="15.75" hidden="1" x14ac:dyDescent="0.25">
      <c r="B679" s="3" t="s">
        <v>420</v>
      </c>
      <c r="C679" s="3" t="s">
        <v>589</v>
      </c>
      <c r="D679" s="4" t="str">
        <f>VLOOKUP(C679, Table1[], 2, FALSE)</f>
        <v>647-542-5550</v>
      </c>
      <c r="E679" s="13" t="str">
        <f>VLOOKUP(C679, Table1[#All], 3, FALSE)</f>
        <v xml:space="preserve">michelle.murdock@tdsb.on.ca </v>
      </c>
    </row>
    <row r="680" spans="2:5" ht="15.75" hidden="1" x14ac:dyDescent="0.25">
      <c r="B680" s="3" t="s">
        <v>420</v>
      </c>
      <c r="C680" s="3" t="s">
        <v>589</v>
      </c>
      <c r="D680" s="4" t="str">
        <f>VLOOKUP(C680, Table1[], 2, FALSE)</f>
        <v>647-542-5550</v>
      </c>
      <c r="E680" s="13" t="str">
        <f>VLOOKUP(C680, Table1[#All], 3, FALSE)</f>
        <v xml:space="preserve">michelle.murdock@tdsb.on.ca </v>
      </c>
    </row>
    <row r="681" spans="2:5" ht="15.75" hidden="1" x14ac:dyDescent="0.25">
      <c r="B681" s="3" t="s">
        <v>420</v>
      </c>
      <c r="C681" s="3" t="s">
        <v>589</v>
      </c>
      <c r="D681" s="4" t="str">
        <f>VLOOKUP(C681, Table1[], 2, FALSE)</f>
        <v>647-542-5550</v>
      </c>
      <c r="E681" s="13" t="str">
        <f>VLOOKUP(C681, Table1[#All], 3, FALSE)</f>
        <v xml:space="preserve">michelle.murdock@tdsb.on.ca </v>
      </c>
    </row>
    <row r="682" spans="2:5" ht="15.75" hidden="1" x14ac:dyDescent="0.25">
      <c r="B682" s="3" t="s">
        <v>421</v>
      </c>
      <c r="C682" s="3" t="s">
        <v>589</v>
      </c>
      <c r="D682" s="4" t="str">
        <f>VLOOKUP(C682, Table1[], 2, FALSE)</f>
        <v>647-542-5550</v>
      </c>
      <c r="E682" s="13" t="str">
        <f>VLOOKUP(C682, Table1[#All], 3, FALSE)</f>
        <v xml:space="preserve">michelle.murdock@tdsb.on.ca </v>
      </c>
    </row>
    <row r="683" spans="2:5" ht="15.75" hidden="1" x14ac:dyDescent="0.25">
      <c r="B683" s="3" t="s">
        <v>422</v>
      </c>
      <c r="C683" s="3" t="s">
        <v>444</v>
      </c>
      <c r="D683" s="4" t="str">
        <f>VLOOKUP(C683, Table1[], 2, FALSE)</f>
        <v>416-659-5633</v>
      </c>
      <c r="E683" s="13" t="str">
        <f>VLOOKUP(C683, Table1[#All], 3, FALSE)</f>
        <v>lynne.martens@tdsb.on.ca</v>
      </c>
    </row>
    <row r="684" spans="2:5" ht="15.75" hidden="1" x14ac:dyDescent="0.25">
      <c r="B684" s="3" t="s">
        <v>423</v>
      </c>
      <c r="C684" s="3" t="s">
        <v>443</v>
      </c>
      <c r="D684" s="4" t="str">
        <f>VLOOKUP(C684, Table1[], 2, FALSE)</f>
        <v>416-428-0504</v>
      </c>
      <c r="E684" s="13" t="str">
        <f>VLOOKUP(C684, Table1[#All], 3, FALSE)</f>
        <v>durward.anthony@tdsb.on.ca</v>
      </c>
    </row>
    <row r="685" spans="2:5" ht="15.75" hidden="1" x14ac:dyDescent="0.25">
      <c r="B685" s="3" t="s">
        <v>424</v>
      </c>
      <c r="C685" s="3" t="s">
        <v>443</v>
      </c>
      <c r="D685" s="4" t="str">
        <f>VLOOKUP(C685, Table1[], 2, FALSE)</f>
        <v>416-428-0504</v>
      </c>
      <c r="E685" s="13" t="str">
        <f>VLOOKUP(C685, Table1[#All], 3, FALSE)</f>
        <v>durward.anthony@tdsb.on.ca</v>
      </c>
    </row>
    <row r="686" spans="2:5" ht="15.75" hidden="1" x14ac:dyDescent="0.25">
      <c r="B686" s="3" t="s">
        <v>461</v>
      </c>
      <c r="C686" s="3" t="s">
        <v>443</v>
      </c>
      <c r="D686" s="4" t="str">
        <f>VLOOKUP(C686, Table1[], 2, FALSE)</f>
        <v>416-428-0504</v>
      </c>
      <c r="E686" s="13" t="str">
        <f>VLOOKUP(C686, Table1[#All], 3, FALSE)</f>
        <v>durward.anthony@tdsb.on.ca</v>
      </c>
    </row>
    <row r="687" spans="2:5" ht="15.75" hidden="1" x14ac:dyDescent="0.25">
      <c r="B687" s="3" t="s">
        <v>541</v>
      </c>
      <c r="C687" s="3" t="s">
        <v>444</v>
      </c>
      <c r="D687" s="4" t="str">
        <f>VLOOKUP(C687, Table1[], 2, FALSE)</f>
        <v>416-659-5633</v>
      </c>
      <c r="E687" s="13" t="str">
        <f>VLOOKUP(C687, Table1[#All], 3, FALSE)</f>
        <v>lynne.martens@tdsb.on.ca</v>
      </c>
    </row>
    <row r="688" spans="2:5" ht="15.75" hidden="1" x14ac:dyDescent="0.25">
      <c r="B688" s="3" t="s">
        <v>425</v>
      </c>
      <c r="C688" s="3" t="s">
        <v>444</v>
      </c>
      <c r="D688" s="4" t="str">
        <f>VLOOKUP(C688, Table1[], 2, FALSE)</f>
        <v>416-659-5633</v>
      </c>
      <c r="E688" s="13" t="str">
        <f>VLOOKUP(C688, Table1[#All], 3, FALSE)</f>
        <v>lynne.martens@tdsb.on.ca</v>
      </c>
    </row>
    <row r="689" spans="2:5" ht="15.75" hidden="1" x14ac:dyDescent="0.25">
      <c r="B689" s="3" t="s">
        <v>426</v>
      </c>
      <c r="C689" s="3" t="s">
        <v>444</v>
      </c>
      <c r="D689" s="4" t="str">
        <f>VLOOKUP(C689, Table1[], 2, FALSE)</f>
        <v>416-659-5633</v>
      </c>
      <c r="E689" s="13" t="str">
        <f>VLOOKUP(C689, Table1[#All], 3, FALSE)</f>
        <v>lynne.martens@tdsb.on.ca</v>
      </c>
    </row>
    <row r="690" spans="2:5" ht="15.75" hidden="1" x14ac:dyDescent="0.25">
      <c r="B690" s="3" t="s">
        <v>518</v>
      </c>
      <c r="C690" s="3" t="s">
        <v>443</v>
      </c>
      <c r="D690" s="4" t="str">
        <f>VLOOKUP(C690, Table1[], 2, FALSE)</f>
        <v>416-428-0504</v>
      </c>
      <c r="E690" s="13" t="str">
        <f>VLOOKUP(C690, Table1[#All], 3, FALSE)</f>
        <v>durward.anthony@tdsb.on.ca</v>
      </c>
    </row>
    <row r="691" spans="2:5" ht="15.75" hidden="1" x14ac:dyDescent="0.25">
      <c r="B691" s="3" t="s">
        <v>427</v>
      </c>
      <c r="C691" s="3" t="s">
        <v>443</v>
      </c>
      <c r="D691" s="4" t="str">
        <f>VLOOKUP(C691, Table1[], 2, FALSE)</f>
        <v>416-428-0504</v>
      </c>
      <c r="E691" s="13" t="str">
        <f>VLOOKUP(C691, Table1[#All], 3, FALSE)</f>
        <v>durward.anthony@tdsb.on.ca</v>
      </c>
    </row>
    <row r="692" spans="2:5" ht="15.75" hidden="1" x14ac:dyDescent="0.25">
      <c r="B692" s="3" t="s">
        <v>479</v>
      </c>
      <c r="C692" s="3" t="s">
        <v>444</v>
      </c>
      <c r="D692" s="4" t="str">
        <f>VLOOKUP(C692, Table1[], 2, FALSE)</f>
        <v>416-659-5633</v>
      </c>
      <c r="E692" s="13" t="str">
        <f>VLOOKUP(C692, Table1[#All], 3, FALSE)</f>
        <v>lynne.martens@tdsb.on.ca</v>
      </c>
    </row>
    <row r="693" spans="2:5" ht="15.75" hidden="1" x14ac:dyDescent="0.25">
      <c r="B693" s="3" t="s">
        <v>572</v>
      </c>
      <c r="C693" s="3" t="s">
        <v>587</v>
      </c>
      <c r="D693" s="4" t="str">
        <f>VLOOKUP(C693, Table1[], 2, FALSE)</f>
        <v>416-788-1520</v>
      </c>
      <c r="E693" s="13" t="str">
        <f>VLOOKUP(C693, Table1[#All], 3, FALSE)</f>
        <v>mary.molinaro@tdsb.on.ca</v>
      </c>
    </row>
    <row r="694" spans="2:5" ht="15.75" hidden="1" x14ac:dyDescent="0.25">
      <c r="B694" s="3" t="s">
        <v>542</v>
      </c>
      <c r="C694" s="3" t="s">
        <v>443</v>
      </c>
      <c r="D694" s="4" t="str">
        <f>VLOOKUP(C694, Table1[], 2, FALSE)</f>
        <v>416-428-0504</v>
      </c>
      <c r="E694" s="13" t="str">
        <f>VLOOKUP(C694, Table1[#All], 3, FALSE)</f>
        <v>durward.anthony@tdsb.on.ca</v>
      </c>
    </row>
    <row r="695" spans="2:5" ht="15.75" hidden="1" x14ac:dyDescent="0.25">
      <c r="B695" s="3" t="s">
        <v>428</v>
      </c>
      <c r="C695" s="3" t="s">
        <v>443</v>
      </c>
      <c r="D695" s="4" t="str">
        <f>VLOOKUP(C695, Table1[], 2, FALSE)</f>
        <v>416-428-0504</v>
      </c>
      <c r="E695" s="13" t="str">
        <f>VLOOKUP(C695, Table1[#All], 3, FALSE)</f>
        <v>durward.anthony@tdsb.on.ca</v>
      </c>
    </row>
    <row r="696" spans="2:5" ht="15.75" hidden="1" x14ac:dyDescent="0.25">
      <c r="B696" s="3" t="s">
        <v>428</v>
      </c>
      <c r="C696" s="3" t="s">
        <v>443</v>
      </c>
      <c r="D696" s="4" t="str">
        <f>VLOOKUP(C696, Table1[], 2, FALSE)</f>
        <v>416-428-0504</v>
      </c>
      <c r="E696" s="13" t="str">
        <f>VLOOKUP(C696, Table1[#All], 3, FALSE)</f>
        <v>durward.anthony@tdsb.on.ca</v>
      </c>
    </row>
    <row r="697" spans="2:5" ht="15.75" hidden="1" x14ac:dyDescent="0.25">
      <c r="B697" s="3" t="s">
        <v>428</v>
      </c>
      <c r="C697" s="3" t="s">
        <v>443</v>
      </c>
      <c r="D697" s="4" t="str">
        <f>VLOOKUP(C697, Table1[], 2, FALSE)</f>
        <v>416-428-0504</v>
      </c>
      <c r="E697" s="13" t="str">
        <f>VLOOKUP(C697, Table1[#All], 3, FALSE)</f>
        <v>durward.anthony@tdsb.on.ca</v>
      </c>
    </row>
    <row r="698" spans="2:5" ht="15.75" hidden="1" x14ac:dyDescent="0.25">
      <c r="B698" s="3" t="s">
        <v>428</v>
      </c>
      <c r="C698" s="3" t="s">
        <v>443</v>
      </c>
      <c r="D698" s="4" t="str">
        <f>VLOOKUP(C698, Table1[], 2, FALSE)</f>
        <v>416-428-0504</v>
      </c>
      <c r="E698" s="13" t="str">
        <f>VLOOKUP(C698, Table1[#All], 3, FALSE)</f>
        <v>durward.anthony@tdsb.on.ca</v>
      </c>
    </row>
    <row r="699" spans="2:5" ht="15.75" hidden="1" x14ac:dyDescent="0.25">
      <c r="B699" s="3" t="s">
        <v>429</v>
      </c>
      <c r="C699" s="3" t="s">
        <v>587</v>
      </c>
      <c r="D699" s="4" t="str">
        <f>VLOOKUP(C699, Table1[], 2, FALSE)</f>
        <v>416-788-1520</v>
      </c>
      <c r="E699" s="13" t="str">
        <f>VLOOKUP(C699, Table1[#All], 3, FALSE)</f>
        <v>mary.molinaro@tdsb.on.ca</v>
      </c>
    </row>
    <row r="700" spans="2:5" ht="15.75" hidden="1" x14ac:dyDescent="0.25">
      <c r="B700" s="3" t="s">
        <v>430</v>
      </c>
      <c r="C700" s="3" t="s">
        <v>587</v>
      </c>
      <c r="D700" s="4" t="str">
        <f>VLOOKUP(C700, Table1[], 2, FALSE)</f>
        <v>416-788-1520</v>
      </c>
      <c r="E700" s="13" t="str">
        <f>VLOOKUP(C700, Table1[#All], 3, FALSE)</f>
        <v>mary.molinaro@tdsb.on.ca</v>
      </c>
    </row>
    <row r="701" spans="2:5" ht="15.75" hidden="1" x14ac:dyDescent="0.25">
      <c r="B701" s="3" t="s">
        <v>431</v>
      </c>
      <c r="C701" s="3" t="s">
        <v>444</v>
      </c>
      <c r="D701" s="4" t="str">
        <f>VLOOKUP(C701, Table1[], 2, FALSE)</f>
        <v>416-659-5633</v>
      </c>
      <c r="E701" s="13" t="str">
        <f>VLOOKUP(C701, Table1[#All], 3, FALSE)</f>
        <v>lynne.martens@tdsb.on.ca</v>
      </c>
    </row>
    <row r="702" spans="2:5" ht="15.75" hidden="1" x14ac:dyDescent="0.25">
      <c r="B702" s="3" t="s">
        <v>431</v>
      </c>
      <c r="C702" s="3" t="s">
        <v>444</v>
      </c>
      <c r="D702" s="4" t="str">
        <f>VLOOKUP(C702, Table1[], 2, FALSE)</f>
        <v>416-659-5633</v>
      </c>
      <c r="E702" s="13" t="str">
        <f>VLOOKUP(C702, Table1[#All], 3, FALSE)</f>
        <v>lynne.martens@tdsb.on.ca</v>
      </c>
    </row>
    <row r="703" spans="2:5" ht="15.75" hidden="1" x14ac:dyDescent="0.25">
      <c r="B703" s="3" t="s">
        <v>509</v>
      </c>
      <c r="C703" s="3" t="s">
        <v>589</v>
      </c>
      <c r="D703" s="4" t="str">
        <f>VLOOKUP(C703, Table1[], 2, FALSE)</f>
        <v>647-542-5550</v>
      </c>
      <c r="E703" s="13" t="str">
        <f>VLOOKUP(C703, Table1[#All], 3, FALSE)</f>
        <v xml:space="preserve">michelle.murdock@tdsb.on.ca </v>
      </c>
    </row>
    <row r="704" spans="2:5" ht="15.75" hidden="1" x14ac:dyDescent="0.25">
      <c r="B704" s="3" t="s">
        <v>432</v>
      </c>
      <c r="C704" s="3" t="s">
        <v>589</v>
      </c>
      <c r="D704" s="4" t="str">
        <f>VLOOKUP(C704, Table1[], 2, FALSE)</f>
        <v>647-542-5550</v>
      </c>
      <c r="E704" s="13" t="str">
        <f>VLOOKUP(C704, Table1[#All], 3, FALSE)</f>
        <v xml:space="preserve">michelle.murdock@tdsb.on.ca </v>
      </c>
    </row>
    <row r="705" spans="2:5" ht="15.75" hidden="1" x14ac:dyDescent="0.25">
      <c r="B705" s="3" t="s">
        <v>433</v>
      </c>
      <c r="C705" s="3" t="s">
        <v>443</v>
      </c>
      <c r="D705" s="4" t="str">
        <f>VLOOKUP(C705, Table1[], 2, FALSE)</f>
        <v>416-428-0504</v>
      </c>
      <c r="E705" s="13" t="str">
        <f>VLOOKUP(C705, Table1[#All], 3, FALSE)</f>
        <v>durward.anthony@tdsb.on.ca</v>
      </c>
    </row>
    <row r="706" spans="2:5" ht="15.75" hidden="1" x14ac:dyDescent="0.25">
      <c r="B706" s="3" t="s">
        <v>480</v>
      </c>
      <c r="C706" s="3" t="s">
        <v>444</v>
      </c>
      <c r="D706" s="4" t="str">
        <f>VLOOKUP(C706, Table1[], 2, FALSE)</f>
        <v>416-659-5633</v>
      </c>
      <c r="E706" s="13" t="str">
        <f>VLOOKUP(C706, Table1[#All], 3, FALSE)</f>
        <v>lynne.martens@tdsb.on.ca</v>
      </c>
    </row>
    <row r="707" spans="2:5" ht="15.75" hidden="1" x14ac:dyDescent="0.25">
      <c r="B707" s="3" t="s">
        <v>434</v>
      </c>
      <c r="C707" s="3" t="s">
        <v>443</v>
      </c>
      <c r="D707" s="4" t="str">
        <f>VLOOKUP(C707, Table1[], 2, FALSE)</f>
        <v>416-428-0504</v>
      </c>
      <c r="E707" s="13" t="str">
        <f>VLOOKUP(C707, Table1[#All], 3, FALSE)</f>
        <v>durward.anthony@tdsb.on.ca</v>
      </c>
    </row>
    <row r="708" spans="2:5" ht="15.75" hidden="1" x14ac:dyDescent="0.25">
      <c r="B708" s="3" t="s">
        <v>435</v>
      </c>
      <c r="C708" s="3" t="s">
        <v>443</v>
      </c>
      <c r="D708" s="4" t="str">
        <f>VLOOKUP(C708, Table1[], 2, FALSE)</f>
        <v>416-428-0504</v>
      </c>
      <c r="E708" s="13" t="str">
        <f>VLOOKUP(C708, Table1[#All], 3, FALSE)</f>
        <v>durward.anthony@tdsb.on.ca</v>
      </c>
    </row>
    <row r="709" spans="2:5" ht="15.75" hidden="1" x14ac:dyDescent="0.25">
      <c r="B709" s="3" t="s">
        <v>436</v>
      </c>
      <c r="C709" s="3" t="s">
        <v>587</v>
      </c>
      <c r="D709" s="4" t="str">
        <f>VLOOKUP(C709, Table1[], 2, FALSE)</f>
        <v>416-788-1520</v>
      </c>
      <c r="E709" s="13" t="str">
        <f>VLOOKUP(C709, Table1[#All], 3, FALSE)</f>
        <v>mary.molinaro@tdsb.on.ca</v>
      </c>
    </row>
    <row r="710" spans="2:5" ht="15.75" hidden="1" x14ac:dyDescent="0.25">
      <c r="B710" s="3" t="s">
        <v>437</v>
      </c>
      <c r="C710" s="3" t="s">
        <v>589</v>
      </c>
      <c r="D710" s="4" t="str">
        <f>VLOOKUP(C710, Table1[], 2, FALSE)</f>
        <v>647-542-5550</v>
      </c>
      <c r="E710" s="13" t="str">
        <f>VLOOKUP(C710, Table1[#All], 3, FALSE)</f>
        <v xml:space="preserve">michelle.murdock@tdsb.on.ca </v>
      </c>
    </row>
    <row r="711" spans="2:5" ht="15.75" hidden="1" x14ac:dyDescent="0.25">
      <c r="B711" s="3" t="s">
        <v>437</v>
      </c>
      <c r="C711" s="3" t="s">
        <v>589</v>
      </c>
      <c r="D711" s="4" t="str">
        <f>VLOOKUP(C711, Table1[], 2, FALSE)</f>
        <v>647-542-5550</v>
      </c>
      <c r="E711" s="13" t="str">
        <f>VLOOKUP(C711, Table1[#All], 3, FALSE)</f>
        <v xml:space="preserve">michelle.murdock@tdsb.on.ca </v>
      </c>
    </row>
    <row r="712" spans="2:5" ht="15.75" hidden="1" x14ac:dyDescent="0.25">
      <c r="B712" s="3" t="s">
        <v>438</v>
      </c>
      <c r="C712" s="3" t="s">
        <v>589</v>
      </c>
      <c r="D712" s="4" t="str">
        <f>VLOOKUP(C712, Table1[], 2, FALSE)</f>
        <v>647-542-5550</v>
      </c>
      <c r="E712" s="13" t="str">
        <f>VLOOKUP(C712, Table1[#All], 3, FALSE)</f>
        <v xml:space="preserve">michelle.murdock@tdsb.on.ca </v>
      </c>
    </row>
    <row r="713" spans="2:5" ht="15.75" hidden="1" x14ac:dyDescent="0.25">
      <c r="B713" s="3" t="s">
        <v>438</v>
      </c>
      <c r="C713" s="3" t="s">
        <v>589</v>
      </c>
      <c r="D713" s="4" t="str">
        <f>VLOOKUP(C713, Table1[], 2, FALSE)</f>
        <v>647-542-5550</v>
      </c>
      <c r="E713" s="13" t="str">
        <f>VLOOKUP(C713, Table1[#All], 3, FALSE)</f>
        <v xml:space="preserve">michelle.murdock@tdsb.on.ca </v>
      </c>
    </row>
    <row r="714" spans="2:5" ht="15.75" hidden="1" x14ac:dyDescent="0.25">
      <c r="B714" s="3" t="s">
        <v>574</v>
      </c>
      <c r="C714" s="3" t="s">
        <v>589</v>
      </c>
      <c r="D714" s="4" t="str">
        <f>VLOOKUP(C714, Table1[], 2, FALSE)</f>
        <v>647-542-5550</v>
      </c>
      <c r="E714" s="13" t="str">
        <f>VLOOKUP(C714, Table1[#All], 3, FALSE)</f>
        <v xml:space="preserve">michelle.murdock@tdsb.on.ca </v>
      </c>
    </row>
    <row r="715" spans="2:5" ht="15.75" hidden="1" x14ac:dyDescent="0.25">
      <c r="B715" s="3" t="s">
        <v>575</v>
      </c>
      <c r="C715" s="3" t="s">
        <v>589</v>
      </c>
      <c r="D715" s="4" t="str">
        <f>VLOOKUP(C715, Table1[], 2, FALSE)</f>
        <v>647-542-5550</v>
      </c>
      <c r="E715" s="13" t="str">
        <f>VLOOKUP(C715, Table1[#All], 3, FALSE)</f>
        <v xml:space="preserve">michelle.murdock@tdsb.on.ca </v>
      </c>
    </row>
    <row r="716" spans="2:5" ht="15.75" hidden="1" x14ac:dyDescent="0.25">
      <c r="B716" s="3" t="s">
        <v>439</v>
      </c>
      <c r="C716" s="3" t="s">
        <v>589</v>
      </c>
      <c r="D716" s="4" t="str">
        <f>VLOOKUP(C716, Table1[], 2, FALSE)</f>
        <v>647-542-5550</v>
      </c>
      <c r="E716" s="13" t="str">
        <f>VLOOKUP(C716, Table1[#All], 3, FALSE)</f>
        <v xml:space="preserve">michelle.murdock@tdsb.on.ca </v>
      </c>
    </row>
    <row r="717" spans="2:5" ht="15.75" hidden="1" x14ac:dyDescent="0.25">
      <c r="B717" s="3" t="s">
        <v>439</v>
      </c>
      <c r="C717" s="3" t="s">
        <v>589</v>
      </c>
      <c r="D717" s="4" t="str">
        <f>VLOOKUP(C717, Table1[], 2, FALSE)</f>
        <v>647-542-5550</v>
      </c>
      <c r="E717" s="13" t="str">
        <f>VLOOKUP(C717, Table1[#All], 3, FALSE)</f>
        <v xml:space="preserve">michelle.murdock@tdsb.on.ca </v>
      </c>
    </row>
    <row r="718" spans="2:5" ht="15.75" hidden="1" x14ac:dyDescent="0.25">
      <c r="B718" s="3" t="s">
        <v>440</v>
      </c>
      <c r="C718" s="3" t="s">
        <v>587</v>
      </c>
      <c r="D718" s="4" t="str">
        <f>VLOOKUP(C718, Table1[], 2, FALSE)</f>
        <v>416-788-1520</v>
      </c>
      <c r="E718" s="13" t="str">
        <f>VLOOKUP(C718, Table1[#All], 3, FALSE)</f>
        <v>mary.molinaro@tdsb.on.ca</v>
      </c>
    </row>
    <row r="719" spans="2:5" ht="15.75" hidden="1" x14ac:dyDescent="0.25">
      <c r="B719" s="3" t="s">
        <v>441</v>
      </c>
      <c r="C719" s="3" t="s">
        <v>587</v>
      </c>
      <c r="D719" s="4" t="str">
        <f>VLOOKUP(C719, Table1[], 2, FALSE)</f>
        <v>416-788-1520</v>
      </c>
      <c r="E719" s="13" t="str">
        <f>VLOOKUP(C719, Table1[#All], 3, FALSE)</f>
        <v>mary.molinaro@tdsb.on.ca</v>
      </c>
    </row>
    <row r="720" spans="2:5" ht="15.75" hidden="1" x14ac:dyDescent="0.25">
      <c r="B720" s="3" t="s">
        <v>442</v>
      </c>
      <c r="C720" s="3" t="s">
        <v>587</v>
      </c>
      <c r="D720" s="4" t="str">
        <f>VLOOKUP(C720, Table1[], 2, FALSE)</f>
        <v>416-788-1520</v>
      </c>
      <c r="E720" s="13" t="str">
        <f>VLOOKUP(C720, Table1[#All], 3, FALSE)</f>
        <v>mary.molinaro@tdsb.on.ca</v>
      </c>
    </row>
    <row r="721" spans="3:5" hidden="1" x14ac:dyDescent="0.25"/>
    <row r="722" spans="3:5" hidden="1" x14ac:dyDescent="0.25"/>
    <row r="723" spans="3:5" ht="18.75" hidden="1" x14ac:dyDescent="0.25">
      <c r="C723" s="7" t="s">
        <v>1</v>
      </c>
      <c r="D723" s="8" t="s">
        <v>4</v>
      </c>
      <c r="E723" s="9" t="s">
        <v>5</v>
      </c>
    </row>
    <row r="724" spans="3:5" ht="15.75" hidden="1" x14ac:dyDescent="0.25">
      <c r="C724" s="5" t="s">
        <v>597</v>
      </c>
      <c r="D724" s="4" t="s">
        <v>598</v>
      </c>
      <c r="E724" s="6" t="s">
        <v>599</v>
      </c>
    </row>
    <row r="725" spans="3:5" ht="15.75" hidden="1" x14ac:dyDescent="0.25">
      <c r="C725" s="5" t="s">
        <v>443</v>
      </c>
      <c r="D725" s="4" t="s">
        <v>604</v>
      </c>
      <c r="E725" s="6" t="s">
        <v>590</v>
      </c>
    </row>
    <row r="726" spans="3:5" ht="15.75" hidden="1" x14ac:dyDescent="0.25">
      <c r="C726" s="5" t="s">
        <v>444</v>
      </c>
      <c r="D726" s="4" t="s">
        <v>603</v>
      </c>
      <c r="E726" s="6" t="s">
        <v>591</v>
      </c>
    </row>
    <row r="727" spans="3:5" ht="15.75" hidden="1" x14ac:dyDescent="0.25">
      <c r="C727" s="5" t="s">
        <v>587</v>
      </c>
      <c r="D727" s="4" t="s">
        <v>602</v>
      </c>
      <c r="E727" s="6" t="s">
        <v>592</v>
      </c>
    </row>
    <row r="728" spans="3:5" ht="15.75" hidden="1" x14ac:dyDescent="0.25">
      <c r="C728" s="10" t="s">
        <v>589</v>
      </c>
      <c r="D728" s="11" t="s">
        <v>601</v>
      </c>
      <c r="E728" s="12" t="s">
        <v>593</v>
      </c>
    </row>
    <row r="729" spans="3:5" ht="15.75" hidden="1" x14ac:dyDescent="0.25">
      <c r="C729" s="10" t="s">
        <v>588</v>
      </c>
      <c r="D729" s="11" t="s">
        <v>595</v>
      </c>
      <c r="E729" s="12" t="s">
        <v>594</v>
      </c>
    </row>
    <row r="730" spans="3:5" hidden="1" x14ac:dyDescent="0.25"/>
  </sheetData>
  <sheetProtection sheet="1" objects="1" scenarios="1"/>
  <sortState xmlns:xlrd2="http://schemas.microsoft.com/office/spreadsheetml/2017/richdata2" ref="C725:E728">
    <sortCondition ref="C725:C728"/>
  </sortState>
  <mergeCells count="1">
    <mergeCell ref="B1:C1"/>
  </mergeCells>
  <dataValidations count="1">
    <dataValidation type="list" allowBlank="1" showInputMessage="1" showErrorMessage="1" sqref="C3" xr:uid="{7FF9C052-B255-4D32-9B75-3932C848D93A}">
      <formula1>$B$13:$B$720</formula1>
    </dataValidation>
  </dataValidations>
  <hyperlinks>
    <hyperlink ref="E725" r:id="rId1" xr:uid="{3F21BA27-EEEE-4B0A-B555-D1F4DE5C9553}"/>
    <hyperlink ref="E726" r:id="rId2" xr:uid="{2562D845-34FF-4754-BD18-89DA5D879358}"/>
    <hyperlink ref="E727" r:id="rId3" xr:uid="{EC008B5C-EB87-40E3-8031-9C0520B466DF}"/>
    <hyperlink ref="E728" r:id="rId4" xr:uid="{BF9A04F6-7C35-490F-B0AB-7DA338EC80B5}"/>
    <hyperlink ref="E729" r:id="rId5" xr:uid="{0266E681-C579-48D8-A39D-FA6C10548259}"/>
  </hyperlinks>
  <pageMargins left="0.7" right="0.7" top="0.75" bottom="0.75" header="0.3" footer="0.3"/>
  <drawing r:id="rId6"/>
  <tableParts count="2">
    <tablePart r:id="rId7"/>
    <tablePart r:id="rId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06ba3ae-f907-4066-83f2-a3c9af63011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0C33FC15A9A7428AB3E248439B899E" ma:contentTypeVersion="15" ma:contentTypeDescription="Create a new document." ma:contentTypeScope="" ma:versionID="d716c5a04f0a0c022f75a8ab29c49ca2">
  <xsd:schema xmlns:xsd="http://www.w3.org/2001/XMLSchema" xmlns:xs="http://www.w3.org/2001/XMLSchema" xmlns:p="http://schemas.microsoft.com/office/2006/metadata/properties" xmlns:ns3="106ba3ae-f907-4066-83f2-a3c9af630117" xmlns:ns4="a378114c-9e2c-4b53-a9af-ac81eacc03e6" targetNamespace="http://schemas.microsoft.com/office/2006/metadata/properties" ma:root="true" ma:fieldsID="ef14e731498b6f1f0be990f8453be9cd" ns3:_="" ns4:_="">
    <xsd:import namespace="106ba3ae-f907-4066-83f2-a3c9af630117"/>
    <xsd:import namespace="a378114c-9e2c-4b53-a9af-ac81eacc03e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6ba3ae-f907-4066-83f2-a3c9af6301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78114c-9e2c-4b53-a9af-ac81eacc03e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BEB7D9-3D5A-4242-A843-33D7CD368480}">
  <ds:schemaRefs>
    <ds:schemaRef ds:uri="http://schemas.microsoft.com/office/2006/documentManagement/types"/>
    <ds:schemaRef ds:uri="http://www.w3.org/XML/1998/namespace"/>
    <ds:schemaRef ds:uri="a378114c-9e2c-4b53-a9af-ac81eacc03e6"/>
    <ds:schemaRef ds:uri="106ba3ae-f907-4066-83f2-a3c9af630117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8BBFB2A-8BD6-4CAB-8193-90C0DA4FE0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577F49-2F2B-4A59-9396-FCD46A46C6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6ba3ae-f907-4066-83f2-a3c9af630117"/>
    <ds:schemaRef ds:uri="a378114c-9e2c-4b53-a9af-ac81eacc03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TDSB NLO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Hanitriniala, Mendrika</dc:creator>
  <cp:lastModifiedBy>Hanitriniala, Mendrika</cp:lastModifiedBy>
  <dcterms:created xsi:type="dcterms:W3CDTF">2026-01-08T18:19:11Z</dcterms:created>
  <dcterms:modified xsi:type="dcterms:W3CDTF">2026-01-15T14:53:46Z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0x010100FA0C33FC15A9A7428AB3E248439B899E</vt:lpwstr>
  </property>
</Properties>
</file>