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ne Expenses Detailed\"/>
    </mc:Choice>
  </mc:AlternateContent>
  <xr:revisionPtr revIDLastSave="0" documentId="13_ncr:1_{EA9B14C4-F35C-4F97-91DD-0C87941E5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E52" i="1"/>
  <c r="E51" i="1"/>
  <c r="E46" i="1"/>
  <c r="E44" i="1"/>
  <c r="E40" i="1"/>
</calcChain>
</file>

<file path=xl/sharedStrings.xml><?xml version="1.0" encoding="utf-8"?>
<sst xmlns="http://schemas.openxmlformats.org/spreadsheetml/2006/main" count="291" uniqueCount="89">
  <si>
    <t/>
  </si>
  <si>
    <t>Trustee - Chair</t>
  </si>
  <si>
    <t>Temporary - Clerical/Secretarial (Disc)</t>
  </si>
  <si>
    <t>1106851464</t>
  </si>
  <si>
    <t>Couriers</t>
  </si>
  <si>
    <t>4202355222</t>
  </si>
  <si>
    <t>Business Express Courier</t>
  </si>
  <si>
    <t>4202356531</t>
  </si>
  <si>
    <t>1000323894</t>
  </si>
  <si>
    <t>66344</t>
  </si>
  <si>
    <t>1000324519</t>
  </si>
  <si>
    <t>66743</t>
  </si>
  <si>
    <t>4202360976</t>
  </si>
  <si>
    <t>4202362089</t>
  </si>
  <si>
    <t>1000325533</t>
  </si>
  <si>
    <t>67162</t>
  </si>
  <si>
    <t>Posting Date</t>
  </si>
  <si>
    <t>Payroll charges adjustment to accrual</t>
  </si>
  <si>
    <t>Shared Services Liaison Payroll Costs</t>
  </si>
  <si>
    <t>Courier Expense</t>
  </si>
  <si>
    <t>#58</t>
  </si>
  <si>
    <t>#65</t>
  </si>
  <si>
    <t>#17</t>
  </si>
  <si>
    <t>#139</t>
  </si>
  <si>
    <t>Printing Internal</t>
  </si>
  <si>
    <t>#200</t>
  </si>
  <si>
    <t>#187</t>
  </si>
  <si>
    <t>#278</t>
  </si>
  <si>
    <t>#386</t>
  </si>
  <si>
    <t>#344</t>
  </si>
  <si>
    <t>#425</t>
  </si>
  <si>
    <t>#469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</si>
  <si>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</si>
  <si>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</si>
  <si>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</si>
  <si>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</si>
  <si>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</si>
  <si>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</si>
  <si>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</si>
  <si>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4202369925</t>
  </si>
  <si>
    <t>67865</t>
  </si>
  <si>
    <t>4202371827</t>
  </si>
  <si>
    <t>Automobile Reimbursement</t>
  </si>
  <si>
    <t>Alexander Brown</t>
  </si>
  <si>
    <t>Mileage September 1 2021 to October 29, 2021</t>
  </si>
  <si>
    <t>4202372221</t>
  </si>
  <si>
    <t>4202372223</t>
  </si>
  <si>
    <t>68085</t>
  </si>
  <si>
    <t>1000326913</t>
  </si>
  <si>
    <t>#606</t>
  </si>
  <si>
    <t>#586</t>
  </si>
  <si>
    <t>#627</t>
  </si>
  <si>
    <t>#668</t>
  </si>
  <si>
    <t>#609</t>
  </si>
  <si>
    <t>1000327817</t>
  </si>
  <si>
    <t>4202377457</t>
  </si>
  <si>
    <t>4202378431</t>
  </si>
  <si>
    <t>4202378432</t>
  </si>
  <si>
    <t>68711</t>
  </si>
  <si>
    <t>#728</t>
  </si>
  <si>
    <t>#746</t>
  </si>
  <si>
    <t>#762</t>
  </si>
  <si>
    <t>#814</t>
  </si>
  <si>
    <t>Mileage</t>
  </si>
  <si>
    <t>Payment Date of 22.03.17</t>
  </si>
  <si>
    <t>1000328876</t>
  </si>
  <si>
    <t>#850</t>
  </si>
  <si>
    <t>#865</t>
  </si>
  <si>
    <t>Payment Date of 22.04.14</t>
  </si>
  <si>
    <t>4202385188</t>
  </si>
  <si>
    <t>Payroll Charges</t>
  </si>
  <si>
    <t>4202381903</t>
  </si>
  <si>
    <t>Payment Date of 22.04.28</t>
  </si>
  <si>
    <t>Printing &amp; Photocopying - Non-instruction</t>
  </si>
  <si>
    <t>4202386916</t>
  </si>
  <si>
    <t>1000329889</t>
  </si>
  <si>
    <t>69511</t>
  </si>
  <si>
    <t>69551</t>
  </si>
  <si>
    <t>#1002</t>
  </si>
  <si>
    <t>#954</t>
  </si>
  <si>
    <t>#939</t>
  </si>
  <si>
    <t>Payment Date of 22.05.12</t>
  </si>
  <si>
    <t>Payment Date of 22.05.26</t>
  </si>
  <si>
    <t>1000331208</t>
  </si>
  <si>
    <t>4202391372</t>
  </si>
  <si>
    <t>4202393287</t>
  </si>
  <si>
    <t>4202396703</t>
  </si>
  <si>
    <t>#1036</t>
  </si>
  <si>
    <t>#1183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</si>
</sst>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</numFmts>
  <fonts count="5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3" fillId="0" borderId="0" xfId="0" applyFont="1" applyAlignment="1">
      <alignment vertical="top"/>
    </xf>
    <xf numFmtId="44" fontId="4" fillId="2" borderId="1" xfId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4" borderId="1" xfId="0" applyFill="1" applyBorder="1" applyAlignment="1">
      <alignment horizontal="left" vertical="top"/>
    </xf>
    <xf numFmtId="14" fontId="0" fillId="0" borderId="0" xfId="0" applyNumberFormat="1" applyAlignment="1">
      <alignment horizontal="right" vertical="top"/>
    </xf>
    <xf numFmtId="165" fontId="0" fillId="0" borderId="1" xfId="1" applyNumberFormat="1" applyFont="1" applyBorder="1" applyAlignment="1">
      <alignment horizontal="left" vertical="top"/>
    </xf>
    <xf numFmtId="164" fontId="0" fillId="0" borderId="1" xfId="1" applyNumberFormat="1" applyFont="1" applyFill="1" applyBorder="1" applyAlignment="1">
      <alignment horizontal="left" vertical="top"/>
    </xf>
    <xf numFmtId="44" fontId="0" fillId="0" borderId="1" xfId="1" applyFont="1" applyFill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19" workbookViewId="0">
      <selection activeCell="K52" sqref="K52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8" bestFit="1" customWidth="1"/>
  </cols>
  <sheetData>
    <row r="1" spans="1:8" s="5" customFormat="1" ht="38.25" x14ac:dyDescent="0.2">
      <c r="A1" s="3" t="s">
        <v>32</v>
      </c>
      <c r="B1" s="3" t="s">
        <v>16</v>
      </c>
      <c r="C1" s="3" t="s">
        <v>33</v>
      </c>
      <c r="D1" s="3" t="s">
        <v>34</v>
      </c>
      <c r="E1" s="4" t="s">
        <v>35</v>
      </c>
      <c r="F1" s="3" t="s">
        <v>36</v>
      </c>
      <c r="G1" s="3" t="s">
        <v>37</v>
      </c>
      <c r="H1" s="3" t="s">
        <v>38</v>
      </c>
    </row>
    <row r="2" spans="1:8" ht="13.5" customHeight="1" x14ac:dyDescent="0.2">
      <c r="A2" s="7" t="s">
        <v>3</v>
      </c>
      <c r="B2" s="8">
        <v>44440</v>
      </c>
      <c r="C2" s="8">
        <v>44439</v>
      </c>
      <c r="D2" s="9" t="s">
        <v>2</v>
      </c>
      <c r="E2" s="15">
        <v>-0.14000000000000001</v>
      </c>
      <c r="F2" s="9" t="s">
        <v>17</v>
      </c>
      <c r="G2" s="9" t="s">
        <v>18</v>
      </c>
      <c r="H2" s="9" t="s">
        <v>1</v>
      </c>
    </row>
    <row r="3" spans="1:8" x14ac:dyDescent="0.2">
      <c r="A3" s="7" t="s">
        <v>5</v>
      </c>
      <c r="B3" s="8">
        <v>44456</v>
      </c>
      <c r="C3" s="8">
        <v>44454</v>
      </c>
      <c r="D3" s="9" t="s">
        <v>4</v>
      </c>
      <c r="E3" s="16">
        <v>89.64</v>
      </c>
      <c r="F3" s="9" t="s">
        <v>6</v>
      </c>
      <c r="G3" s="9" t="s">
        <v>19</v>
      </c>
      <c r="H3" s="9" t="s">
        <v>1</v>
      </c>
    </row>
    <row r="4" spans="1:8" x14ac:dyDescent="0.2">
      <c r="A4" s="7" t="s">
        <v>7</v>
      </c>
      <c r="B4" s="8">
        <v>44474</v>
      </c>
      <c r="C4" s="8">
        <v>44469</v>
      </c>
      <c r="D4" s="9" t="s">
        <v>4</v>
      </c>
      <c r="E4" s="16">
        <v>154.19999999999999</v>
      </c>
      <c r="F4" s="9" t="s">
        <v>6</v>
      </c>
      <c r="G4" s="9" t="s">
        <v>19</v>
      </c>
      <c r="H4" s="9" t="s">
        <v>1</v>
      </c>
    </row>
    <row r="5" spans="1:8" x14ac:dyDescent="0.2">
      <c r="A5" s="7" t="s">
        <v>7</v>
      </c>
      <c r="B5" s="8">
        <v>44474</v>
      </c>
      <c r="C5" s="8">
        <v>44469</v>
      </c>
      <c r="D5" s="9" t="s">
        <v>4</v>
      </c>
      <c r="E5" s="16">
        <v>167.05</v>
      </c>
      <c r="F5" s="9" t="s">
        <v>6</v>
      </c>
      <c r="G5" s="9" t="s">
        <v>19</v>
      </c>
      <c r="H5" s="9" t="s">
        <v>1</v>
      </c>
    </row>
    <row r="6" spans="1:8" x14ac:dyDescent="0.2">
      <c r="A6" s="7" t="s">
        <v>8</v>
      </c>
      <c r="B6" s="8">
        <v>44477</v>
      </c>
      <c r="C6" s="8">
        <v>44477</v>
      </c>
      <c r="D6" s="9" t="s">
        <v>73</v>
      </c>
      <c r="E6" s="16">
        <v>2.74</v>
      </c>
      <c r="F6" s="9" t="s">
        <v>24</v>
      </c>
      <c r="G6" s="9" t="s">
        <v>20</v>
      </c>
      <c r="H6" s="9" t="s">
        <v>1</v>
      </c>
    </row>
    <row r="7" spans="1:8" x14ac:dyDescent="0.2">
      <c r="A7" s="7" t="s">
        <v>8</v>
      </c>
      <c r="B7" s="8">
        <v>44477</v>
      </c>
      <c r="C7" s="8">
        <v>44477</v>
      </c>
      <c r="D7" s="9" t="s">
        <v>73</v>
      </c>
      <c r="E7" s="16">
        <v>12.6</v>
      </c>
      <c r="F7" s="9" t="s">
        <v>24</v>
      </c>
      <c r="G7" s="9" t="s">
        <v>21</v>
      </c>
      <c r="H7" s="9" t="s">
        <v>1</v>
      </c>
    </row>
    <row r="8" spans="1:8" x14ac:dyDescent="0.2">
      <c r="A8" s="7" t="s">
        <v>8</v>
      </c>
      <c r="B8" s="8">
        <v>44477</v>
      </c>
      <c r="C8" s="8">
        <v>44477</v>
      </c>
      <c r="D8" s="9" t="s">
        <v>73</v>
      </c>
      <c r="E8" s="16">
        <v>29.65</v>
      </c>
      <c r="F8" s="9" t="s">
        <v>24</v>
      </c>
      <c r="G8" s="9" t="s">
        <v>22</v>
      </c>
      <c r="H8" s="9" t="s">
        <v>1</v>
      </c>
    </row>
    <row r="9" spans="1:8" x14ac:dyDescent="0.2">
      <c r="A9" s="7" t="s">
        <v>8</v>
      </c>
      <c r="B9" s="8">
        <v>44477</v>
      </c>
      <c r="C9" s="8">
        <v>44477</v>
      </c>
      <c r="D9" s="9" t="s">
        <v>73</v>
      </c>
      <c r="E9" s="16">
        <v>16.75</v>
      </c>
      <c r="F9" s="9" t="s">
        <v>24</v>
      </c>
      <c r="G9" s="9" t="s">
        <v>23</v>
      </c>
      <c r="H9" s="9" t="s">
        <v>1</v>
      </c>
    </row>
    <row r="10" spans="1:8" x14ac:dyDescent="0.2">
      <c r="A10" s="7" t="s">
        <v>9</v>
      </c>
      <c r="B10" s="8">
        <v>44483</v>
      </c>
      <c r="C10" s="8">
        <v>44483</v>
      </c>
      <c r="D10" s="9" t="s">
        <v>2</v>
      </c>
      <c r="E10" s="16">
        <v>89.25</v>
      </c>
      <c r="F10" s="9" t="s">
        <v>70</v>
      </c>
      <c r="G10" s="9" t="s">
        <v>18</v>
      </c>
      <c r="H10" s="9" t="s">
        <v>1</v>
      </c>
    </row>
    <row r="11" spans="1:8" x14ac:dyDescent="0.2">
      <c r="A11" s="7" t="s">
        <v>10</v>
      </c>
      <c r="B11" s="8">
        <v>44501</v>
      </c>
      <c r="C11" s="8">
        <v>44501</v>
      </c>
      <c r="D11" s="9" t="s">
        <v>73</v>
      </c>
      <c r="E11" s="16">
        <v>7.08</v>
      </c>
      <c r="F11" s="9" t="s">
        <v>24</v>
      </c>
      <c r="G11" s="9" t="s">
        <v>25</v>
      </c>
      <c r="H11" s="9" t="s">
        <v>1</v>
      </c>
    </row>
    <row r="12" spans="1:8" x14ac:dyDescent="0.2">
      <c r="A12" s="7" t="s">
        <v>10</v>
      </c>
      <c r="B12" s="8">
        <v>44501</v>
      </c>
      <c r="C12" s="8">
        <v>44501</v>
      </c>
      <c r="D12" s="9" t="s">
        <v>73</v>
      </c>
      <c r="E12" s="16">
        <v>19.600000000000001</v>
      </c>
      <c r="F12" s="9" t="s">
        <v>24</v>
      </c>
      <c r="G12" s="9" t="s">
        <v>26</v>
      </c>
      <c r="H12" s="9" t="s">
        <v>1</v>
      </c>
    </row>
    <row r="13" spans="1:8" x14ac:dyDescent="0.2">
      <c r="A13" s="7" t="s">
        <v>10</v>
      </c>
      <c r="B13" s="8">
        <v>44501</v>
      </c>
      <c r="C13" s="8">
        <v>44501</v>
      </c>
      <c r="D13" s="9" t="s">
        <v>73</v>
      </c>
      <c r="E13" s="16">
        <v>16.2</v>
      </c>
      <c r="F13" s="9" t="s">
        <v>24</v>
      </c>
      <c r="G13" s="9" t="s">
        <v>27</v>
      </c>
      <c r="H13" s="9" t="s">
        <v>1</v>
      </c>
    </row>
    <row r="14" spans="1:8" x14ac:dyDescent="0.2">
      <c r="A14" s="7" t="s">
        <v>11</v>
      </c>
      <c r="B14" s="8">
        <v>44510</v>
      </c>
      <c r="C14" s="8">
        <v>44510</v>
      </c>
      <c r="D14" s="9" t="s">
        <v>2</v>
      </c>
      <c r="E14" s="16">
        <v>44.64</v>
      </c>
      <c r="F14" s="9" t="s">
        <v>70</v>
      </c>
      <c r="G14" s="9" t="s">
        <v>18</v>
      </c>
      <c r="H14" s="9" t="s">
        <v>1</v>
      </c>
    </row>
    <row r="15" spans="1:8" x14ac:dyDescent="0.2">
      <c r="A15" s="7" t="s">
        <v>12</v>
      </c>
      <c r="B15" s="8">
        <v>44512</v>
      </c>
      <c r="C15" s="8">
        <v>44484</v>
      </c>
      <c r="D15" s="9" t="s">
        <v>4</v>
      </c>
      <c r="E15" s="16">
        <v>99.82</v>
      </c>
      <c r="F15" s="9" t="s">
        <v>6</v>
      </c>
      <c r="G15" s="9" t="s">
        <v>19</v>
      </c>
      <c r="H15" s="9" t="s">
        <v>1</v>
      </c>
    </row>
    <row r="16" spans="1:8" x14ac:dyDescent="0.2">
      <c r="A16" s="7" t="s">
        <v>13</v>
      </c>
      <c r="B16" s="8">
        <v>44518</v>
      </c>
      <c r="C16" s="8">
        <v>44515</v>
      </c>
      <c r="D16" s="9" t="s">
        <v>4</v>
      </c>
      <c r="E16" s="16">
        <v>140.83000000000001</v>
      </c>
      <c r="F16" s="9" t="s">
        <v>6</v>
      </c>
      <c r="G16" s="9" t="s">
        <v>19</v>
      </c>
      <c r="H16" s="9" t="s">
        <v>1</v>
      </c>
    </row>
    <row r="17" spans="1:8" x14ac:dyDescent="0.2">
      <c r="A17" s="7" t="s">
        <v>14</v>
      </c>
      <c r="B17" s="8">
        <v>44538</v>
      </c>
      <c r="C17" s="8">
        <v>44538</v>
      </c>
      <c r="D17" s="9" t="s">
        <v>73</v>
      </c>
      <c r="E17" s="16">
        <v>54.68</v>
      </c>
      <c r="F17" s="9" t="s">
        <v>24</v>
      </c>
      <c r="G17" s="9" t="s">
        <v>28</v>
      </c>
      <c r="H17" s="9" t="s">
        <v>1</v>
      </c>
    </row>
    <row r="18" spans="1:8" x14ac:dyDescent="0.2">
      <c r="A18" s="7" t="s">
        <v>14</v>
      </c>
      <c r="B18" s="8">
        <v>44538</v>
      </c>
      <c r="C18" s="8">
        <v>44538</v>
      </c>
      <c r="D18" s="9" t="s">
        <v>73</v>
      </c>
      <c r="E18" s="16">
        <v>30</v>
      </c>
      <c r="F18" s="9" t="s">
        <v>24</v>
      </c>
      <c r="G18" s="9" t="s">
        <v>29</v>
      </c>
      <c r="H18" s="9" t="s">
        <v>1</v>
      </c>
    </row>
    <row r="19" spans="1:8" x14ac:dyDescent="0.2">
      <c r="A19" s="7" t="s">
        <v>14</v>
      </c>
      <c r="B19" s="8">
        <v>44538</v>
      </c>
      <c r="C19" s="8">
        <v>44538</v>
      </c>
      <c r="D19" s="9" t="s">
        <v>73</v>
      </c>
      <c r="E19" s="16">
        <v>33.83</v>
      </c>
      <c r="F19" s="9" t="s">
        <v>24</v>
      </c>
      <c r="G19" s="9" t="s">
        <v>30</v>
      </c>
      <c r="H19" s="9" t="s">
        <v>1</v>
      </c>
    </row>
    <row r="20" spans="1:8" x14ac:dyDescent="0.2">
      <c r="A20" s="7" t="s">
        <v>14</v>
      </c>
      <c r="B20" s="8">
        <v>44538</v>
      </c>
      <c r="C20" s="8">
        <v>44538</v>
      </c>
      <c r="D20" s="9" t="s">
        <v>73</v>
      </c>
      <c r="E20" s="16">
        <v>2.2000000000000002</v>
      </c>
      <c r="F20" s="9" t="s">
        <v>24</v>
      </c>
      <c r="G20" s="9" t="s">
        <v>31</v>
      </c>
      <c r="H20" s="9" t="s">
        <v>1</v>
      </c>
    </row>
    <row r="21" spans="1:8" x14ac:dyDescent="0.2">
      <c r="A21" s="7" t="s">
        <v>15</v>
      </c>
      <c r="B21" s="8">
        <v>44539</v>
      </c>
      <c r="C21" s="8">
        <v>44539</v>
      </c>
      <c r="D21" s="9" t="s">
        <v>2</v>
      </c>
      <c r="E21" s="16">
        <v>48.51</v>
      </c>
      <c r="F21" s="9" t="s">
        <v>70</v>
      </c>
      <c r="G21" s="9" t="s">
        <v>18</v>
      </c>
      <c r="H21" s="9" t="s">
        <v>1</v>
      </c>
    </row>
    <row r="22" spans="1:8" x14ac:dyDescent="0.2">
      <c r="A22" s="9" t="s">
        <v>39</v>
      </c>
      <c r="B22" s="8">
        <v>44578</v>
      </c>
      <c r="C22" s="8">
        <v>44576</v>
      </c>
      <c r="D22" s="9" t="s">
        <v>4</v>
      </c>
      <c r="E22" s="16">
        <v>96.86</v>
      </c>
      <c r="F22" s="9" t="s">
        <v>6</v>
      </c>
      <c r="G22" s="9" t="s">
        <v>19</v>
      </c>
      <c r="H22" s="9" t="s">
        <v>1</v>
      </c>
    </row>
    <row r="23" spans="1:8" x14ac:dyDescent="0.2">
      <c r="A23" s="9" t="s">
        <v>40</v>
      </c>
      <c r="B23" s="8">
        <v>44581</v>
      </c>
      <c r="C23" s="8">
        <v>44581</v>
      </c>
      <c r="D23" s="9" t="s">
        <v>2</v>
      </c>
      <c r="E23" s="15">
        <v>-0.19</v>
      </c>
      <c r="F23" s="9" t="s">
        <v>70</v>
      </c>
      <c r="G23" s="9" t="s">
        <v>18</v>
      </c>
      <c r="H23" s="9" t="s">
        <v>1</v>
      </c>
    </row>
    <row r="24" spans="1:8" x14ac:dyDescent="0.2">
      <c r="A24" s="9" t="s">
        <v>41</v>
      </c>
      <c r="B24" s="8">
        <v>44588</v>
      </c>
      <c r="C24" s="8">
        <v>44498</v>
      </c>
      <c r="D24" s="9" t="s">
        <v>42</v>
      </c>
      <c r="E24" s="16">
        <v>429.17</v>
      </c>
      <c r="F24" s="10" t="s">
        <v>43</v>
      </c>
      <c r="G24" s="9" t="s">
        <v>44</v>
      </c>
      <c r="H24" s="9" t="s">
        <v>1</v>
      </c>
    </row>
    <row r="25" spans="1:8" x14ac:dyDescent="0.2">
      <c r="A25" s="7" t="s">
        <v>45</v>
      </c>
      <c r="B25" s="11">
        <v>44594</v>
      </c>
      <c r="C25" s="11">
        <v>44592</v>
      </c>
      <c r="D25" s="7" t="s">
        <v>4</v>
      </c>
      <c r="E25" s="17">
        <v>48.42</v>
      </c>
      <c r="F25" s="7" t="s">
        <v>6</v>
      </c>
      <c r="G25" s="7" t="s">
        <v>19</v>
      </c>
      <c r="H25" s="7" t="s">
        <v>1</v>
      </c>
    </row>
    <row r="26" spans="1:8" x14ac:dyDescent="0.2">
      <c r="A26" s="7" t="s">
        <v>46</v>
      </c>
      <c r="B26" s="11">
        <v>44594</v>
      </c>
      <c r="C26" s="11">
        <v>44592</v>
      </c>
      <c r="D26" s="7" t="s">
        <v>4</v>
      </c>
      <c r="E26" s="17">
        <v>407</v>
      </c>
      <c r="F26" s="7" t="s">
        <v>6</v>
      </c>
      <c r="G26" s="7" t="s">
        <v>19</v>
      </c>
      <c r="H26" s="7" t="s">
        <v>1</v>
      </c>
    </row>
    <row r="27" spans="1:8" x14ac:dyDescent="0.2">
      <c r="A27" s="7" t="s">
        <v>47</v>
      </c>
      <c r="B27" s="11">
        <v>44595</v>
      </c>
      <c r="C27" s="11">
        <v>44595</v>
      </c>
      <c r="D27" s="7" t="s">
        <v>2</v>
      </c>
      <c r="E27" s="17">
        <v>120.25</v>
      </c>
      <c r="F27" s="9" t="s">
        <v>70</v>
      </c>
      <c r="G27" s="9" t="s">
        <v>18</v>
      </c>
      <c r="H27" s="7" t="s">
        <v>1</v>
      </c>
    </row>
    <row r="28" spans="1:8" x14ac:dyDescent="0.2">
      <c r="A28" s="7" t="s">
        <v>48</v>
      </c>
      <c r="B28" s="11">
        <v>44596</v>
      </c>
      <c r="C28" s="11">
        <v>44596</v>
      </c>
      <c r="D28" s="7" t="s">
        <v>73</v>
      </c>
      <c r="E28" s="17">
        <v>36.4</v>
      </c>
      <c r="F28" s="9" t="s">
        <v>24</v>
      </c>
      <c r="G28" s="7" t="s">
        <v>49</v>
      </c>
      <c r="H28" s="7" t="s">
        <v>1</v>
      </c>
    </row>
    <row r="29" spans="1:8" x14ac:dyDescent="0.2">
      <c r="A29" s="7" t="s">
        <v>48</v>
      </c>
      <c r="B29" s="11">
        <v>44596</v>
      </c>
      <c r="C29" s="11">
        <v>44596</v>
      </c>
      <c r="D29" s="7" t="s">
        <v>73</v>
      </c>
      <c r="E29" s="17">
        <v>67.5</v>
      </c>
      <c r="F29" s="9" t="s">
        <v>24</v>
      </c>
      <c r="G29" s="7" t="s">
        <v>50</v>
      </c>
      <c r="H29" s="7" t="s">
        <v>1</v>
      </c>
    </row>
    <row r="30" spans="1:8" x14ac:dyDescent="0.2">
      <c r="A30" s="7" t="s">
        <v>48</v>
      </c>
      <c r="B30" s="11">
        <v>44596</v>
      </c>
      <c r="C30" s="11">
        <v>44596</v>
      </c>
      <c r="D30" s="7" t="s">
        <v>73</v>
      </c>
      <c r="E30" s="17">
        <v>20.399999999999999</v>
      </c>
      <c r="F30" s="9" t="s">
        <v>24</v>
      </c>
      <c r="G30" s="7" t="s">
        <v>51</v>
      </c>
      <c r="H30" s="7" t="s">
        <v>1</v>
      </c>
    </row>
    <row r="31" spans="1:8" x14ac:dyDescent="0.2">
      <c r="A31" s="7" t="s">
        <v>48</v>
      </c>
      <c r="B31" s="11">
        <v>44596</v>
      </c>
      <c r="C31" s="11">
        <v>44596</v>
      </c>
      <c r="D31" s="7" t="s">
        <v>73</v>
      </c>
      <c r="E31" s="14">
        <v>14.75</v>
      </c>
      <c r="F31" s="9" t="s">
        <v>24</v>
      </c>
      <c r="G31" s="7" t="s">
        <v>52</v>
      </c>
      <c r="H31" s="7" t="s">
        <v>1</v>
      </c>
    </row>
    <row r="32" spans="1:8" ht="13.5" customHeight="1" x14ac:dyDescent="0.2">
      <c r="A32" s="7" t="s">
        <v>48</v>
      </c>
      <c r="B32" s="11">
        <v>44596</v>
      </c>
      <c r="C32" s="11">
        <v>44596</v>
      </c>
      <c r="D32" s="7" t="s">
        <v>73</v>
      </c>
      <c r="E32" s="14">
        <v>18.95</v>
      </c>
      <c r="F32" s="9" t="s">
        <v>24</v>
      </c>
      <c r="G32" s="7" t="s">
        <v>53</v>
      </c>
      <c r="H32" s="7" t="s">
        <v>1</v>
      </c>
    </row>
    <row r="33" spans="1:8" ht="13.5" customHeight="1" x14ac:dyDescent="0.2">
      <c r="A33" s="7" t="s">
        <v>54</v>
      </c>
      <c r="B33" s="11">
        <v>44624</v>
      </c>
      <c r="C33" s="11">
        <v>44624</v>
      </c>
      <c r="D33" s="7" t="s">
        <v>73</v>
      </c>
      <c r="E33" s="14">
        <v>24.95</v>
      </c>
      <c r="F33" s="9" t="s">
        <v>24</v>
      </c>
      <c r="G33" s="7" t="s">
        <v>59</v>
      </c>
      <c r="H33" s="7" t="s">
        <v>1</v>
      </c>
    </row>
    <row r="34" spans="1:8" ht="13.5" customHeight="1" x14ac:dyDescent="0.2">
      <c r="A34" s="7" t="s">
        <v>54</v>
      </c>
      <c r="B34" s="11">
        <v>44624</v>
      </c>
      <c r="C34" s="11">
        <v>44624</v>
      </c>
      <c r="D34" s="7" t="s">
        <v>73</v>
      </c>
      <c r="E34" s="14">
        <v>10.1</v>
      </c>
      <c r="F34" s="9" t="s">
        <v>24</v>
      </c>
      <c r="G34" s="7" t="s">
        <v>60</v>
      </c>
      <c r="H34" s="7" t="s">
        <v>1</v>
      </c>
    </row>
    <row r="35" spans="1:8" ht="13.5" customHeight="1" x14ac:dyDescent="0.2">
      <c r="A35" s="7" t="s">
        <v>54</v>
      </c>
      <c r="B35" s="11">
        <v>44624</v>
      </c>
      <c r="C35" s="11">
        <v>44624</v>
      </c>
      <c r="D35" s="7" t="s">
        <v>73</v>
      </c>
      <c r="E35" s="14">
        <v>15.3</v>
      </c>
      <c r="F35" s="9" t="s">
        <v>24</v>
      </c>
      <c r="G35" s="7" t="s">
        <v>61</v>
      </c>
      <c r="H35" s="7" t="s">
        <v>1</v>
      </c>
    </row>
    <row r="36" spans="1:8" ht="13.5" customHeight="1" x14ac:dyDescent="0.2">
      <c r="A36" s="7" t="s">
        <v>54</v>
      </c>
      <c r="B36" s="11">
        <v>44624</v>
      </c>
      <c r="C36" s="11">
        <v>44624</v>
      </c>
      <c r="D36" s="7" t="s">
        <v>73</v>
      </c>
      <c r="E36" s="14">
        <v>11.25</v>
      </c>
      <c r="F36" s="9" t="s">
        <v>24</v>
      </c>
      <c r="G36" s="7" t="s">
        <v>62</v>
      </c>
      <c r="H36" s="7" t="s">
        <v>1</v>
      </c>
    </row>
    <row r="37" spans="1:8" ht="13.5" customHeight="1" x14ac:dyDescent="0.2">
      <c r="A37" s="7" t="s">
        <v>55</v>
      </c>
      <c r="B37" s="11">
        <v>44627</v>
      </c>
      <c r="C37" s="11">
        <v>44620</v>
      </c>
      <c r="D37" s="7" t="s">
        <v>42</v>
      </c>
      <c r="E37" s="14">
        <v>311.27999999999997</v>
      </c>
      <c r="F37" s="10" t="s">
        <v>43</v>
      </c>
      <c r="G37" s="7" t="s">
        <v>63</v>
      </c>
      <c r="H37" s="7" t="s">
        <v>1</v>
      </c>
    </row>
    <row r="38" spans="1:8" ht="13.5" customHeight="1" x14ac:dyDescent="0.2">
      <c r="A38" s="7" t="s">
        <v>56</v>
      </c>
      <c r="B38" s="11">
        <v>44630</v>
      </c>
      <c r="C38" s="11">
        <v>44607</v>
      </c>
      <c r="D38" s="7" t="s">
        <v>4</v>
      </c>
      <c r="E38" s="14">
        <v>48.43</v>
      </c>
      <c r="F38" s="9" t="s">
        <v>6</v>
      </c>
      <c r="G38" s="7" t="s">
        <v>19</v>
      </c>
      <c r="H38" s="7" t="s">
        <v>1</v>
      </c>
    </row>
    <row r="39" spans="1:8" ht="13.5" customHeight="1" x14ac:dyDescent="0.2">
      <c r="A39" s="7" t="s">
        <v>57</v>
      </c>
      <c r="B39" s="11">
        <v>44630</v>
      </c>
      <c r="C39" s="11">
        <v>44620</v>
      </c>
      <c r="D39" s="7" t="s">
        <v>4</v>
      </c>
      <c r="E39" s="14">
        <v>146.47999999999999</v>
      </c>
      <c r="F39" s="9" t="s">
        <v>6</v>
      </c>
      <c r="G39" s="7" t="s">
        <v>19</v>
      </c>
      <c r="H39" s="7" t="s">
        <v>1</v>
      </c>
    </row>
    <row r="40" spans="1:8" ht="13.5" customHeight="1" x14ac:dyDescent="0.2">
      <c r="A40" s="7" t="s">
        <v>58</v>
      </c>
      <c r="B40" s="11">
        <v>44637</v>
      </c>
      <c r="C40" s="11">
        <v>44637</v>
      </c>
      <c r="D40" s="9" t="s">
        <v>2</v>
      </c>
      <c r="E40" s="14">
        <f>65.64+3.38+2.03+1.79</f>
        <v>72.84</v>
      </c>
      <c r="F40" s="9" t="s">
        <v>70</v>
      </c>
      <c r="G40" s="7" t="s">
        <v>64</v>
      </c>
      <c r="H40" s="7" t="s">
        <v>1</v>
      </c>
    </row>
    <row r="41" spans="1:8" ht="13.5" customHeight="1" x14ac:dyDescent="0.2">
      <c r="A41" t="s">
        <v>71</v>
      </c>
      <c r="B41" s="13">
        <v>44652</v>
      </c>
      <c r="C41" s="13">
        <v>44635</v>
      </c>
      <c r="D41" s="9" t="s">
        <v>4</v>
      </c>
      <c r="E41" s="14">
        <v>150.1</v>
      </c>
      <c r="F41" s="9" t="s">
        <v>6</v>
      </c>
      <c r="G41" s="7" t="s">
        <v>19</v>
      </c>
      <c r="H41" s="7" t="s">
        <v>1</v>
      </c>
    </row>
    <row r="42" spans="1:8" ht="13.5" customHeight="1" x14ac:dyDescent="0.2">
      <c r="A42" s="12" t="s">
        <v>65</v>
      </c>
      <c r="B42" s="11">
        <v>44656</v>
      </c>
      <c r="C42" s="11">
        <v>110399</v>
      </c>
      <c r="D42" s="9" t="s">
        <v>73</v>
      </c>
      <c r="E42" s="14">
        <v>14.65</v>
      </c>
      <c r="F42" s="9" t="s">
        <v>24</v>
      </c>
      <c r="G42" s="7" t="s">
        <v>66</v>
      </c>
      <c r="H42" s="7" t="s">
        <v>1</v>
      </c>
    </row>
    <row r="43" spans="1:8" ht="13.5" customHeight="1" x14ac:dyDescent="0.2">
      <c r="A43" s="12" t="s">
        <v>65</v>
      </c>
      <c r="B43" s="11">
        <v>44656</v>
      </c>
      <c r="C43" s="11">
        <v>110399</v>
      </c>
      <c r="D43" s="9" t="s">
        <v>73</v>
      </c>
      <c r="E43" s="14">
        <v>7</v>
      </c>
      <c r="F43" s="9" t="s">
        <v>24</v>
      </c>
      <c r="G43" s="7" t="s">
        <v>67</v>
      </c>
      <c r="H43" s="7" t="s">
        <v>1</v>
      </c>
    </row>
    <row r="44" spans="1:8" ht="13.5" customHeight="1" x14ac:dyDescent="0.2">
      <c r="A44" s="12">
        <v>69148</v>
      </c>
      <c r="B44" s="11">
        <v>110408</v>
      </c>
      <c r="C44" s="11">
        <v>110408</v>
      </c>
      <c r="D44" s="9" t="s">
        <v>2</v>
      </c>
      <c r="E44" s="14">
        <f>0.3-0.01</f>
        <v>0.28999999999999998</v>
      </c>
      <c r="F44" s="9" t="s">
        <v>70</v>
      </c>
      <c r="G44" s="7" t="s">
        <v>68</v>
      </c>
      <c r="H44" s="7" t="s">
        <v>1</v>
      </c>
    </row>
    <row r="45" spans="1:8" ht="13.5" customHeight="1" x14ac:dyDescent="0.2">
      <c r="A45" s="12" t="s">
        <v>69</v>
      </c>
      <c r="B45" s="11">
        <v>44676</v>
      </c>
      <c r="C45" s="11">
        <v>44666</v>
      </c>
      <c r="D45" s="9" t="s">
        <v>4</v>
      </c>
      <c r="E45" s="14">
        <v>256.72000000000003</v>
      </c>
      <c r="F45" s="9" t="s">
        <v>6</v>
      </c>
      <c r="G45" s="7" t="s">
        <v>19</v>
      </c>
      <c r="H45" s="7" t="s">
        <v>1</v>
      </c>
    </row>
    <row r="46" spans="1:8" ht="13.5" customHeight="1" x14ac:dyDescent="0.2">
      <c r="A46" s="12">
        <v>69310</v>
      </c>
      <c r="B46" s="11">
        <v>44679</v>
      </c>
      <c r="C46" s="11">
        <v>44679</v>
      </c>
      <c r="D46" s="9" t="s">
        <v>2</v>
      </c>
      <c r="E46" s="14">
        <f>32.82+0.27+0.74+0.66</f>
        <v>34.49</v>
      </c>
      <c r="F46" s="9" t="s">
        <v>70</v>
      </c>
      <c r="G46" s="7" t="s">
        <v>72</v>
      </c>
      <c r="H46" s="7" t="s">
        <v>1</v>
      </c>
    </row>
    <row r="47" spans="1:8" ht="13.5" customHeight="1" x14ac:dyDescent="0.2">
      <c r="A47" s="7" t="s">
        <v>74</v>
      </c>
      <c r="B47" s="11">
        <v>44685</v>
      </c>
      <c r="C47" s="11">
        <v>44681</v>
      </c>
      <c r="D47" s="9" t="s">
        <v>4</v>
      </c>
      <c r="E47" s="17">
        <v>103.31</v>
      </c>
      <c r="F47" s="9" t="s">
        <v>6</v>
      </c>
      <c r="G47" s="7" t="s">
        <v>19</v>
      </c>
      <c r="H47" s="7" t="s">
        <v>1</v>
      </c>
    </row>
    <row r="48" spans="1:8" ht="13.5" customHeight="1" x14ac:dyDescent="0.2">
      <c r="A48" s="7" t="s">
        <v>75</v>
      </c>
      <c r="B48" s="11">
        <v>44685</v>
      </c>
      <c r="C48" s="11">
        <v>44685</v>
      </c>
      <c r="D48" s="9" t="s">
        <v>73</v>
      </c>
      <c r="E48" s="17">
        <v>30.25</v>
      </c>
      <c r="F48" s="9" t="s">
        <v>24</v>
      </c>
      <c r="G48" s="7" t="s">
        <v>78</v>
      </c>
      <c r="H48" s="7" t="s">
        <v>1</v>
      </c>
    </row>
    <row r="49" spans="1:8" ht="13.5" customHeight="1" x14ac:dyDescent="0.2">
      <c r="A49" s="7" t="s">
        <v>75</v>
      </c>
      <c r="B49" s="11">
        <v>44685</v>
      </c>
      <c r="C49" s="11">
        <v>44685</v>
      </c>
      <c r="D49" s="9" t="s">
        <v>73</v>
      </c>
      <c r="E49" s="17">
        <v>6.8</v>
      </c>
      <c r="F49" s="9" t="s">
        <v>24</v>
      </c>
      <c r="G49" s="7" t="s">
        <v>79</v>
      </c>
      <c r="H49" s="7" t="s">
        <v>1</v>
      </c>
    </row>
    <row r="50" spans="1:8" ht="13.5" customHeight="1" x14ac:dyDescent="0.2">
      <c r="A50" s="7" t="s">
        <v>75</v>
      </c>
      <c r="B50" s="11">
        <v>44685</v>
      </c>
      <c r="C50" s="11">
        <v>44685</v>
      </c>
      <c r="D50" s="9" t="s">
        <v>73</v>
      </c>
      <c r="E50" s="17">
        <v>26.1</v>
      </c>
      <c r="F50" s="9" t="s">
        <v>24</v>
      </c>
      <c r="G50" s="7" t="s">
        <v>80</v>
      </c>
      <c r="H50" s="7" t="s">
        <v>1</v>
      </c>
    </row>
    <row r="51" spans="1:8" ht="13.5" customHeight="1" x14ac:dyDescent="0.2">
      <c r="A51" s="7" t="s">
        <v>76</v>
      </c>
      <c r="B51" s="11">
        <v>44693</v>
      </c>
      <c r="C51" s="11">
        <v>44693</v>
      </c>
      <c r="D51" s="9" t="s">
        <v>73</v>
      </c>
      <c r="E51" s="17">
        <f>229.74+2.16+4.84+4.27</f>
        <v>241.01000000000002</v>
      </c>
      <c r="F51" s="9" t="s">
        <v>70</v>
      </c>
      <c r="G51" s="7" t="s">
        <v>81</v>
      </c>
      <c r="H51" s="7" t="s">
        <v>1</v>
      </c>
    </row>
    <row r="52" spans="1:8" ht="13.5" customHeight="1" x14ac:dyDescent="0.2">
      <c r="A52" s="7" t="s">
        <v>77</v>
      </c>
      <c r="B52" s="11">
        <v>44707</v>
      </c>
      <c r="C52" s="11">
        <v>44707</v>
      </c>
      <c r="D52" s="9" t="s">
        <v>73</v>
      </c>
      <c r="E52" s="17">
        <f>3.05-0.05-0.04</f>
        <v>2.96</v>
      </c>
      <c r="F52" s="9" t="s">
        <v>70</v>
      </c>
      <c r="G52" s="7" t="s">
        <v>82</v>
      </c>
      <c r="H52" s="7" t="s">
        <v>1</v>
      </c>
    </row>
    <row r="53" spans="1:8" ht="13.5" customHeight="1" x14ac:dyDescent="0.2">
      <c r="A53" s="7" t="s">
        <v>83</v>
      </c>
      <c r="B53" s="11">
        <v>44713</v>
      </c>
      <c r="C53" s="11">
        <v>44713</v>
      </c>
      <c r="D53" s="7" t="s">
        <v>73</v>
      </c>
      <c r="E53" s="17">
        <v>2.95</v>
      </c>
      <c r="F53" s="9" t="s">
        <v>24</v>
      </c>
      <c r="G53" s="7" t="s">
        <v>87</v>
      </c>
      <c r="H53" s="7" t="s">
        <v>1</v>
      </c>
    </row>
    <row r="54" spans="1:8" ht="13.5" customHeight="1" x14ac:dyDescent="0.2">
      <c r="A54" s="7" t="s">
        <v>83</v>
      </c>
      <c r="B54" s="11">
        <v>44713</v>
      </c>
      <c r="C54" s="11">
        <v>44713</v>
      </c>
      <c r="D54" s="7" t="s">
        <v>73</v>
      </c>
      <c r="E54" s="17">
        <v>42</v>
      </c>
      <c r="F54" s="9" t="s">
        <v>24</v>
      </c>
      <c r="G54" s="7" t="s">
        <v>88</v>
      </c>
      <c r="H54" s="7" t="s">
        <v>1</v>
      </c>
    </row>
    <row r="55" spans="1:8" ht="13.5" customHeight="1" x14ac:dyDescent="0.2">
      <c r="A55" s="7" t="s">
        <v>84</v>
      </c>
      <c r="B55" s="11">
        <v>44713</v>
      </c>
      <c r="C55" s="11">
        <v>44696</v>
      </c>
      <c r="D55" s="9" t="s">
        <v>4</v>
      </c>
      <c r="E55" s="17">
        <v>154.41</v>
      </c>
      <c r="F55" s="9" t="s">
        <v>6</v>
      </c>
      <c r="G55" s="7" t="s">
        <v>19</v>
      </c>
      <c r="H55" s="7" t="s">
        <v>1</v>
      </c>
    </row>
    <row r="56" spans="1:8" ht="13.5" customHeight="1" x14ac:dyDescent="0.2">
      <c r="A56" s="7" t="s">
        <v>85</v>
      </c>
      <c r="B56" s="11">
        <v>44721</v>
      </c>
      <c r="C56" s="11">
        <v>44712</v>
      </c>
      <c r="D56" s="9" t="s">
        <v>4</v>
      </c>
      <c r="E56" s="17">
        <v>106.53</v>
      </c>
      <c r="F56" s="9" t="s">
        <v>6</v>
      </c>
      <c r="G56" s="7" t="s">
        <v>19</v>
      </c>
      <c r="H56" s="7" t="s">
        <v>1</v>
      </c>
    </row>
    <row r="57" spans="1:8" ht="13.5" customHeight="1" x14ac:dyDescent="0.2">
      <c r="A57" s="7" t="s">
        <v>86</v>
      </c>
      <c r="B57" s="11">
        <v>44740</v>
      </c>
      <c r="C57" s="11">
        <v>44727</v>
      </c>
      <c r="D57" s="9" t="s">
        <v>4</v>
      </c>
      <c r="E57" s="17">
        <v>213.99</v>
      </c>
      <c r="F57" s="9" t="s">
        <v>6</v>
      </c>
      <c r="G57" s="7" t="s">
        <v>19</v>
      </c>
      <c r="H57" s="7" t="s">
        <v>1</v>
      </c>
    </row>
    <row r="58" spans="1:8" x14ac:dyDescent="0.2">
      <c r="A58" s="2" t="s">
        <v>0</v>
      </c>
      <c r="B58" s="1"/>
      <c r="C58" s="1"/>
      <c r="D58" s="2" t="s">
        <v>0</v>
      </c>
      <c r="E58" s="6">
        <f>SUM(E2:E57)</f>
        <v>4352.83</v>
      </c>
      <c r="F58" s="2" t="s">
        <v>0</v>
      </c>
      <c r="G58" s="2" t="s">
        <v>0</v>
      </c>
      <c r="H58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2022-07-07T12:48:32Z</dcterms:modified>
  <cp:category/>
</cp:coreProperties>
</file>