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035" windowHeight="118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20" i="1" l="1"/>
  <c r="J19" i="1"/>
  <c r="J6" i="1" l="1"/>
  <c r="J4" i="1"/>
  <c r="J9" i="1"/>
  <c r="J7" i="1"/>
  <c r="J8" i="1"/>
  <c r="J5" i="1"/>
  <c r="J3" i="1"/>
  <c r="J10" i="1"/>
</calcChain>
</file>

<file path=xl/sharedStrings.xml><?xml version="1.0" encoding="utf-8"?>
<sst xmlns="http://schemas.openxmlformats.org/spreadsheetml/2006/main" count="475" uniqueCount="168">
  <si>
    <t>Time</t>
  </si>
  <si>
    <t>Name</t>
  </si>
  <si>
    <t>School</t>
  </si>
  <si>
    <t>Region</t>
  </si>
  <si>
    <t>Score</t>
  </si>
  <si>
    <t>Mowat</t>
  </si>
  <si>
    <t>Earl Haig</t>
  </si>
  <si>
    <t>Zach Shafi</t>
  </si>
  <si>
    <t>Matthew Ma</t>
  </si>
  <si>
    <t>Birchmount</t>
  </si>
  <si>
    <t>Tyler Lee Shue</t>
  </si>
  <si>
    <t>Agincourt</t>
  </si>
  <si>
    <t>Dee Xie</t>
  </si>
  <si>
    <t>Victoria Park</t>
  </si>
  <si>
    <t>Eileen O'Boyle</t>
  </si>
  <si>
    <t>Macdonald</t>
  </si>
  <si>
    <t>#1 North #1</t>
  </si>
  <si>
    <t>#1 East #1</t>
  </si>
  <si>
    <t>#1 South #1</t>
  </si>
  <si>
    <t>#1 West #1</t>
  </si>
  <si>
    <t>#1 North #2</t>
  </si>
  <si>
    <t>#1 East #2</t>
  </si>
  <si>
    <t>#1 South #2</t>
  </si>
  <si>
    <t>#1 West #2</t>
  </si>
  <si>
    <t>#1 North #3</t>
  </si>
  <si>
    <t>#1 East #3</t>
  </si>
  <si>
    <t>#1 South #3</t>
  </si>
  <si>
    <t>#1 West #3</t>
  </si>
  <si>
    <t>#1 North #4</t>
  </si>
  <si>
    <t>#1 East #4</t>
  </si>
  <si>
    <t>#1 South #4</t>
  </si>
  <si>
    <t>#1 West #4</t>
  </si>
  <si>
    <t>#1 South #5</t>
  </si>
  <si>
    <t>#1 West #5</t>
  </si>
  <si>
    <t>#2 North #1</t>
  </si>
  <si>
    <t>#2 East #1</t>
  </si>
  <si>
    <t>#2 South #1</t>
  </si>
  <si>
    <t>#2 West #1</t>
  </si>
  <si>
    <t>#2 North #2</t>
  </si>
  <si>
    <t>#2 East #2</t>
  </si>
  <si>
    <t>#2 South #2</t>
  </si>
  <si>
    <t>#2 West #2</t>
  </si>
  <si>
    <t>#2 North #3</t>
  </si>
  <si>
    <t>#2 East #3</t>
  </si>
  <si>
    <t>#2 South #3</t>
  </si>
  <si>
    <t>#2 West #3</t>
  </si>
  <si>
    <t>#2 North #4</t>
  </si>
  <si>
    <t>#2 East #4</t>
  </si>
  <si>
    <t>#2 South #4</t>
  </si>
  <si>
    <t>#2 West #4</t>
  </si>
  <si>
    <t>#2 East #5</t>
  </si>
  <si>
    <t>#2 South #5</t>
  </si>
  <si>
    <t>#2 West #5</t>
  </si>
  <si>
    <t>Liam Prieditis</t>
  </si>
  <si>
    <t>King</t>
  </si>
  <si>
    <t>Justin Dreyer</t>
  </si>
  <si>
    <t>Adam Gallagher</t>
  </si>
  <si>
    <t>Lucas Hwang</t>
  </si>
  <si>
    <t>Curtis Hirabayashi</t>
  </si>
  <si>
    <t>Ian Carss</t>
  </si>
  <si>
    <t>Anthony Filippelli</t>
  </si>
  <si>
    <t>David Kassies</t>
  </si>
  <si>
    <t>Jack Phee</t>
  </si>
  <si>
    <t>Etobicoke</t>
  </si>
  <si>
    <t>Ben Sakalovic</t>
  </si>
  <si>
    <t>Dylan Trinnear</t>
  </si>
  <si>
    <t>Adam Yates</t>
  </si>
  <si>
    <t>Alex Millar</t>
  </si>
  <si>
    <t>Richview</t>
  </si>
  <si>
    <t>Jeff Kristoffy</t>
  </si>
  <si>
    <t>Brandon Kirton</t>
  </si>
  <si>
    <t>Matt Fabiano</t>
  </si>
  <si>
    <t>Matthew Mocherniak</t>
  </si>
  <si>
    <t>Danijel Sladic</t>
  </si>
  <si>
    <t>Mackenzie</t>
  </si>
  <si>
    <t>Samuel Markowski</t>
  </si>
  <si>
    <t>Ryan Coopersmith</t>
  </si>
  <si>
    <t>Jonathan Tersigni</t>
  </si>
  <si>
    <t>Alex Barkin</t>
  </si>
  <si>
    <t>Patrick Li</t>
  </si>
  <si>
    <t>Johnny Pagiatakis</t>
  </si>
  <si>
    <t>Jonathan Couchman</t>
  </si>
  <si>
    <t>East Ind #1</t>
  </si>
  <si>
    <t>East Ind #2</t>
  </si>
  <si>
    <t>Lee Arfin</t>
  </si>
  <si>
    <t>Dayton Price</t>
  </si>
  <si>
    <t>Silverthorn</t>
  </si>
  <si>
    <t>West Ind #1</t>
  </si>
  <si>
    <t>Pearson Whale</t>
  </si>
  <si>
    <t>Martingrove</t>
  </si>
  <si>
    <t>West Ind #2</t>
  </si>
  <si>
    <t>Marton Pandy</t>
  </si>
  <si>
    <t>North Ind #1</t>
  </si>
  <si>
    <t>North Ind #2</t>
  </si>
  <si>
    <t>South Ind #2</t>
  </si>
  <si>
    <t>South Ind #1</t>
  </si>
  <si>
    <t>Girls #1 South #1</t>
  </si>
  <si>
    <t>Girls #1 South #2</t>
  </si>
  <si>
    <t>Girls #1 South #3</t>
  </si>
  <si>
    <t>Girls #1 South #4</t>
  </si>
  <si>
    <t>Girls #1 South #5</t>
  </si>
  <si>
    <t>Girls #2 South #4</t>
  </si>
  <si>
    <t>Girls #2 South #1</t>
  </si>
  <si>
    <t>Girls #2 South#2</t>
  </si>
  <si>
    <t>Girls #2 South #3</t>
  </si>
  <si>
    <t>Girls West Ind #1</t>
  </si>
  <si>
    <t>Jamie Elsey</t>
  </si>
  <si>
    <t>Girls West Ind #2</t>
  </si>
  <si>
    <t>Riley Donovan</t>
  </si>
  <si>
    <t>Girls North Ind #1</t>
  </si>
  <si>
    <t>Northview</t>
  </si>
  <si>
    <t>Girls East Ind #1</t>
  </si>
  <si>
    <t>Malvern</t>
  </si>
  <si>
    <t>Leaside</t>
  </si>
  <si>
    <t>Malven</t>
  </si>
  <si>
    <t>Humberside</t>
  </si>
  <si>
    <t>Jacob Latham</t>
  </si>
  <si>
    <t>Northern</t>
  </si>
  <si>
    <t>Johnathan Cramton</t>
  </si>
  <si>
    <t>Crystal Jin</t>
  </si>
  <si>
    <t>Luca Ferrara</t>
  </si>
  <si>
    <t>Owen Dick</t>
  </si>
  <si>
    <t>Ryan Stansfield</t>
  </si>
  <si>
    <t>Jack Parolin</t>
  </si>
  <si>
    <t>Jeremy Bittick</t>
  </si>
  <si>
    <t>Humberside 5</t>
  </si>
  <si>
    <t>Charlotte Harvie</t>
  </si>
  <si>
    <t>Audrey Harvie</t>
  </si>
  <si>
    <t>Zhen Park-Vandal</t>
  </si>
  <si>
    <t>Beatrix Harvie</t>
  </si>
  <si>
    <t>Alexa Wilkes</t>
  </si>
  <si>
    <t>Akiko Chaffe</t>
  </si>
  <si>
    <t>------</t>
  </si>
  <si>
    <t>Grace Landry</t>
  </si>
  <si>
    <t>Jue Wen</t>
  </si>
  <si>
    <t>East</t>
  </si>
  <si>
    <t>South</t>
  </si>
  <si>
    <t>West</t>
  </si>
  <si>
    <t xml:space="preserve">North </t>
  </si>
  <si>
    <t>Boys Team Scores</t>
  </si>
  <si>
    <t>Girls Team</t>
  </si>
  <si>
    <t xml:space="preserve">Malvern </t>
  </si>
  <si>
    <t>Top 4 Scores</t>
  </si>
  <si>
    <t>Boys Individual</t>
  </si>
  <si>
    <t>Girls Individual</t>
  </si>
  <si>
    <t xml:space="preserve">1st 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</si>
  <si>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</si>
  <si>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</si>
  <si>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</si>
  <si>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</si>
  <si>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</si>
  <si>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</si>
  <si>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</si>
  <si>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</si>
  <si>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</si>
  <si>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Top 4 scores</t>
  </si>
  <si>
    <t xml:space="preserve"> </t>
  </si>
  <si>
    <t>Liam M.</t>
  </si>
  <si>
    <t>Jacob L</t>
  </si>
  <si>
    <t>John M.</t>
  </si>
  <si>
    <t>Lucus</t>
  </si>
  <si>
    <t>on retrogression</t>
  </si>
  <si>
    <t>Jonathan Cramton</t>
  </si>
  <si>
    <t>Jakob Lemieux</t>
  </si>
  <si>
    <t>John Mccutcheov</t>
  </si>
  <si>
    <t>Liam McDonald</t>
  </si>
  <si>
    <t>Lucus Sredzinski</t>
  </si>
  <si>
    <t>Zach Enticknap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</si>
</sst>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1" fillId="0" borderId="1" xfId="0" applyFont="1" applyBorder="1"/>
    <xf numFmtId="18" fontId="2" fillId="0" borderId="1" xfId="0" applyNumberFormat="1" applyFont="1" applyBorder="1"/>
    <xf numFmtId="0" fontId="2" fillId="0" borderId="1" xfId="0" applyFont="1" applyBorder="1"/>
    <xf numFmtId="0" fontId="0" fillId="0" borderId="1" xfId="0" applyBorder="1"/>
    <xf numFmtId="0" fontId="2" fillId="0" borderId="2" xfId="0" applyFont="1" applyFill="1" applyBorder="1"/>
    <xf numFmtId="0" fontId="2" fillId="0" borderId="0" xfId="0" quotePrefix="1" applyFont="1"/>
    <xf numFmtId="0" fontId="0" fillId="0" borderId="0" xfId="0" quotePrefix="1"/>
    <xf numFmtId="0" fontId="0" fillId="0" borderId="6" xfId="0" applyBorder="1"/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3" fillId="0" borderId="8" xfId="0" applyFont="1" applyBorder="1"/>
    <xf numFmtId="0" fontId="3" fillId="0" borderId="10" xfId="0" applyFont="1" applyBorder="1"/>
    <xf numFmtId="0" fontId="3" fillId="0" borderId="16" xfId="0" applyFont="1" applyBorder="1"/>
    <xf numFmtId="0" fontId="3" fillId="0" borderId="17" xfId="0" applyFont="1" applyBorder="1"/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0" fontId="2" fillId="0" borderId="0" xfId="0" applyFont="1" applyFill="1" applyBorder="1"/>
    <xf numFmtId="0" fontId="2" fillId="0" borderId="0" xfId="0" applyFont="1" applyBorder="1"/>
    <xf numFmtId="0" fontId="2" fillId="0" borderId="1" xfId="0" applyFont="1" applyFill="1" applyBorder="1"/>
    <xf numFmtId="0" fontId="2" fillId="0" borderId="2" xfId="0" applyFont="1" applyBorder="1"/>
    <xf numFmtId="0" fontId="2" fillId="0" borderId="9" xfId="0" applyFont="1" applyBorder="1"/>
    <xf numFmtId="0" fontId="2" fillId="0" borderId="11" xfId="0" applyFont="1" applyBorder="1"/>
    <xf numFmtId="0" fontId="2" fillId="0" borderId="12" xfId="0" applyFont="1" applyBorder="1"/>
    <xf numFmtId="0" fontId="1" fillId="0" borderId="0" xfId="0" applyFont="1" applyBorder="1"/>
    <xf numFmtId="0" fontId="2" fillId="0" borderId="1" xfId="0" quotePrefix="1" applyFont="1" applyBorder="1"/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6"/>
  <sheetViews>
    <sheetView tabSelected="1" topLeftCell="F1" workbookViewId="0">
      <selection activeCell="J23" sqref="J23"/>
    </sheetView>
  </sheetViews>
  <sheetFormatPr defaultRowHeight="15" x14ac:dyDescent="0.25"/>
  <cols>
    <col min="1" max="1" width="12.140625" bestFit="1" customWidth="1"/>
    <col min="2" max="2" width="25.7109375" customWidth="1"/>
    <col min="3" max="3" width="21.7109375" customWidth="1"/>
    <col min="4" max="4" width="21.85546875" customWidth="1"/>
    <col min="5" max="5" width="10.42578125" customWidth="1"/>
    <col min="6" max="6" width="3.28515625" customWidth="1"/>
    <col min="7" max="7" width="4.42578125" customWidth="1"/>
    <col min="9" max="9" width="19.140625" customWidth="1"/>
    <col min="10" max="10" width="18.85546875" customWidth="1"/>
    <col min="11" max="11" width="5.28515625" customWidth="1"/>
    <col min="12" max="12" width="5" customWidth="1"/>
    <col min="13" max="13" width="5.7109375" customWidth="1"/>
    <col min="14" max="14" width="24.7109375" customWidth="1"/>
    <col min="15" max="15" width="20.28515625" customWidth="1"/>
  </cols>
  <sheetData>
    <row r="1" spans="1:17" ht="19.5" thickBot="1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H1" s="33" t="s">
        <v>139</v>
      </c>
      <c r="I1" s="34"/>
      <c r="J1" s="35"/>
      <c r="M1" s="36" t="s">
        <v>143</v>
      </c>
      <c r="N1" s="37"/>
      <c r="O1" s="37"/>
      <c r="P1" s="38"/>
    </row>
    <row r="2" spans="1:17" ht="18.75" x14ac:dyDescent="0.3">
      <c r="A2" s="3">
        <v>0.33333333333333331</v>
      </c>
      <c r="B2" s="4" t="s">
        <v>75</v>
      </c>
      <c r="C2" s="4" t="s">
        <v>74</v>
      </c>
      <c r="D2" s="4" t="s">
        <v>16</v>
      </c>
      <c r="E2" s="4">
        <v>94</v>
      </c>
      <c r="H2" s="9"/>
      <c r="I2" s="10"/>
      <c r="J2" s="11" t="s">
        <v>142</v>
      </c>
      <c r="M2" s="9"/>
      <c r="N2" s="22" t="s">
        <v>1</v>
      </c>
      <c r="O2" s="22" t="s">
        <v>2</v>
      </c>
      <c r="P2" s="23" t="s">
        <v>4</v>
      </c>
    </row>
    <row r="3" spans="1:17" ht="18.75" x14ac:dyDescent="0.3">
      <c r="A3" s="4"/>
      <c r="B3" s="4" t="s">
        <v>53</v>
      </c>
      <c r="C3" s="4" t="s">
        <v>54</v>
      </c>
      <c r="D3" s="4" t="s">
        <v>17</v>
      </c>
      <c r="E3" s="4">
        <v>85</v>
      </c>
      <c r="H3" s="12" t="s">
        <v>136</v>
      </c>
      <c r="I3" s="5" t="s">
        <v>112</v>
      </c>
      <c r="J3" s="13">
        <f>84+72+81+93</f>
        <v>330</v>
      </c>
      <c r="M3" s="19" t="s">
        <v>145</v>
      </c>
      <c r="N3" s="4" t="s">
        <v>121</v>
      </c>
      <c r="O3" s="4" t="s">
        <v>112</v>
      </c>
      <c r="P3" s="28">
        <v>72</v>
      </c>
    </row>
    <row r="4" spans="1:17" ht="18.75" x14ac:dyDescent="0.3">
      <c r="A4" s="4"/>
      <c r="B4" s="4" t="s">
        <v>120</v>
      </c>
      <c r="C4" s="4" t="s">
        <v>112</v>
      </c>
      <c r="D4" s="4" t="s">
        <v>18</v>
      </c>
      <c r="E4" s="4">
        <v>84</v>
      </c>
      <c r="H4" s="12" t="s">
        <v>136</v>
      </c>
      <c r="I4" s="5" t="s">
        <v>115</v>
      </c>
      <c r="J4" s="13">
        <f>79+87+83+90</f>
        <v>339</v>
      </c>
      <c r="M4" s="19" t="s">
        <v>146</v>
      </c>
      <c r="N4" s="4" t="s">
        <v>162</v>
      </c>
      <c r="O4" s="4" t="s">
        <v>113</v>
      </c>
      <c r="P4" s="28">
        <v>76</v>
      </c>
    </row>
    <row r="5" spans="1:17" ht="18.75" x14ac:dyDescent="0.3">
      <c r="A5" s="4"/>
      <c r="B5" s="4" t="s">
        <v>62</v>
      </c>
      <c r="C5" s="4" t="s">
        <v>63</v>
      </c>
      <c r="D5" s="4" t="s">
        <v>19</v>
      </c>
      <c r="E5" s="4">
        <v>88</v>
      </c>
      <c r="H5" s="12" t="s">
        <v>137</v>
      </c>
      <c r="I5" s="5" t="s">
        <v>63</v>
      </c>
      <c r="J5" s="13">
        <f>88+82+92+98</f>
        <v>360</v>
      </c>
      <c r="M5" s="19" t="s">
        <v>147</v>
      </c>
      <c r="N5" s="4" t="s">
        <v>12</v>
      </c>
      <c r="O5" s="4" t="s">
        <v>13</v>
      </c>
      <c r="P5" s="28">
        <v>78</v>
      </c>
    </row>
    <row r="6" spans="1:17" ht="18.75" x14ac:dyDescent="0.3">
      <c r="A6" s="4"/>
      <c r="B6" s="4"/>
      <c r="C6" s="4"/>
      <c r="D6" s="4"/>
      <c r="E6" s="4"/>
      <c r="H6" s="12" t="s">
        <v>137</v>
      </c>
      <c r="I6" s="5" t="s">
        <v>68</v>
      </c>
      <c r="J6" s="13">
        <f>93+96+96+94</f>
        <v>379</v>
      </c>
      <c r="M6" s="19" t="s">
        <v>148</v>
      </c>
      <c r="N6" s="4" t="s">
        <v>116</v>
      </c>
      <c r="O6" s="4" t="s">
        <v>117</v>
      </c>
      <c r="P6" s="28">
        <v>79</v>
      </c>
      <c r="Q6" s="24" t="s">
        <v>161</v>
      </c>
    </row>
    <row r="7" spans="1:17" ht="18.75" x14ac:dyDescent="0.3">
      <c r="A7" s="3">
        <v>0.34027777777777773</v>
      </c>
      <c r="B7" s="4" t="s">
        <v>76</v>
      </c>
      <c r="C7" s="4" t="s">
        <v>74</v>
      </c>
      <c r="D7" s="4" t="s">
        <v>20</v>
      </c>
      <c r="E7" s="4">
        <v>109</v>
      </c>
      <c r="H7" s="12" t="s">
        <v>138</v>
      </c>
      <c r="I7" s="5" t="s">
        <v>13</v>
      </c>
      <c r="J7" s="13">
        <f>78+104+99+110</f>
        <v>391</v>
      </c>
      <c r="M7" s="19" t="s">
        <v>149</v>
      </c>
      <c r="N7" s="4" t="s">
        <v>158</v>
      </c>
      <c r="O7" s="4" t="s">
        <v>115</v>
      </c>
      <c r="P7" s="28">
        <v>79</v>
      </c>
    </row>
    <row r="8" spans="1:17" ht="18.75" x14ac:dyDescent="0.3">
      <c r="A8" s="4"/>
      <c r="B8" s="4" t="s">
        <v>55</v>
      </c>
      <c r="C8" s="4" t="s">
        <v>54</v>
      </c>
      <c r="D8" s="4" t="s">
        <v>21</v>
      </c>
      <c r="E8" s="4">
        <v>97</v>
      </c>
      <c r="H8" s="12" t="s">
        <v>138</v>
      </c>
      <c r="I8" s="5" t="s">
        <v>74</v>
      </c>
      <c r="J8" s="13">
        <f>94+109+91+100</f>
        <v>394</v>
      </c>
      <c r="M8" s="19" t="s">
        <v>150</v>
      </c>
      <c r="N8" s="4" t="s">
        <v>91</v>
      </c>
      <c r="O8" s="4" t="s">
        <v>6</v>
      </c>
      <c r="P8" s="28">
        <v>80</v>
      </c>
    </row>
    <row r="9" spans="1:17" ht="18.75" x14ac:dyDescent="0.3">
      <c r="A9" s="4"/>
      <c r="B9" s="4" t="s">
        <v>121</v>
      </c>
      <c r="C9" s="4" t="s">
        <v>112</v>
      </c>
      <c r="D9" s="4" t="s">
        <v>22</v>
      </c>
      <c r="E9" s="4">
        <v>72</v>
      </c>
      <c r="H9" s="12" t="s">
        <v>135</v>
      </c>
      <c r="I9" s="5" t="s">
        <v>5</v>
      </c>
      <c r="J9" s="13">
        <f>89+107+105+106</f>
        <v>407</v>
      </c>
      <c r="M9" s="19" t="s">
        <v>151</v>
      </c>
      <c r="N9" s="4" t="s">
        <v>122</v>
      </c>
      <c r="O9" s="4" t="s">
        <v>112</v>
      </c>
      <c r="P9" s="28">
        <v>81</v>
      </c>
    </row>
    <row r="10" spans="1:17" ht="19.5" thickBot="1" x14ac:dyDescent="0.35">
      <c r="A10" s="4"/>
      <c r="B10" s="4" t="s">
        <v>64</v>
      </c>
      <c r="C10" s="4" t="s">
        <v>63</v>
      </c>
      <c r="D10" s="4" t="s">
        <v>23</v>
      </c>
      <c r="E10" s="4">
        <v>82</v>
      </c>
      <c r="H10" s="14" t="s">
        <v>135</v>
      </c>
      <c r="I10" s="15" t="s">
        <v>54</v>
      </c>
      <c r="J10" s="16">
        <f>85+97+100+130</f>
        <v>412</v>
      </c>
      <c r="M10" s="19" t="s">
        <v>152</v>
      </c>
      <c r="N10" s="4" t="s">
        <v>64</v>
      </c>
      <c r="O10" s="4" t="s">
        <v>63</v>
      </c>
      <c r="P10" s="28">
        <v>82</v>
      </c>
    </row>
    <row r="11" spans="1:17" ht="18.75" x14ac:dyDescent="0.3">
      <c r="A11" s="4"/>
      <c r="B11" s="4"/>
      <c r="C11" s="4"/>
      <c r="D11" s="4"/>
      <c r="E11" s="4"/>
      <c r="M11" s="19" t="s">
        <v>153</v>
      </c>
      <c r="N11" s="4" t="s">
        <v>88</v>
      </c>
      <c r="O11" s="4" t="s">
        <v>89</v>
      </c>
      <c r="P11" s="28">
        <v>82</v>
      </c>
    </row>
    <row r="12" spans="1:17" ht="19.5" thickBot="1" x14ac:dyDescent="0.35">
      <c r="A12" s="3">
        <v>0.34722222222222227</v>
      </c>
      <c r="B12" s="4" t="s">
        <v>77</v>
      </c>
      <c r="C12" s="4" t="s">
        <v>74</v>
      </c>
      <c r="D12" s="4" t="s">
        <v>24</v>
      </c>
      <c r="E12" s="4">
        <v>91</v>
      </c>
      <c r="M12" s="20" t="s">
        <v>154</v>
      </c>
      <c r="N12" s="29" t="s">
        <v>157</v>
      </c>
      <c r="O12" s="29" t="s">
        <v>115</v>
      </c>
      <c r="P12" s="30">
        <v>83</v>
      </c>
    </row>
    <row r="13" spans="1:17" ht="18.75" x14ac:dyDescent="0.3">
      <c r="A13" s="4"/>
      <c r="B13" s="4" t="s">
        <v>56</v>
      </c>
      <c r="C13" s="4" t="s">
        <v>54</v>
      </c>
      <c r="D13" s="4" t="s">
        <v>25</v>
      </c>
      <c r="E13" s="4">
        <v>100</v>
      </c>
      <c r="N13" s="25"/>
      <c r="O13" s="25"/>
      <c r="P13" s="25"/>
    </row>
    <row r="14" spans="1:17" ht="18.75" x14ac:dyDescent="0.3">
      <c r="A14" s="4"/>
      <c r="B14" s="4" t="s">
        <v>122</v>
      </c>
      <c r="C14" s="4" t="s">
        <v>112</v>
      </c>
      <c r="D14" s="4" t="s">
        <v>26</v>
      </c>
      <c r="E14" s="4">
        <v>81</v>
      </c>
      <c r="N14" s="25"/>
      <c r="O14" s="25"/>
      <c r="P14" s="25"/>
    </row>
    <row r="15" spans="1:17" ht="18.75" x14ac:dyDescent="0.3">
      <c r="A15" s="4"/>
      <c r="B15" s="4" t="s">
        <v>65</v>
      </c>
      <c r="C15" s="4" t="s">
        <v>63</v>
      </c>
      <c r="D15" s="4" t="s">
        <v>27</v>
      </c>
      <c r="E15" s="4">
        <v>92</v>
      </c>
      <c r="N15" s="25"/>
      <c r="O15" s="25"/>
      <c r="P15" s="25"/>
    </row>
    <row r="16" spans="1:17" ht="19.5" thickBot="1" x14ac:dyDescent="0.35">
      <c r="A16" s="4"/>
      <c r="B16" s="4"/>
      <c r="C16" s="4"/>
      <c r="D16" s="4"/>
      <c r="E16" s="4"/>
    </row>
    <row r="17" spans="1:17" ht="19.5" thickBot="1" x14ac:dyDescent="0.35">
      <c r="A17" s="3">
        <v>0.35416666666666669</v>
      </c>
      <c r="B17" s="4" t="s">
        <v>78</v>
      </c>
      <c r="C17" s="4" t="s">
        <v>74</v>
      </c>
      <c r="D17" s="4" t="s">
        <v>28</v>
      </c>
      <c r="E17" s="4">
        <v>100</v>
      </c>
      <c r="H17" s="33" t="s">
        <v>140</v>
      </c>
      <c r="I17" s="34"/>
      <c r="J17" s="35"/>
      <c r="L17" t="s">
        <v>156</v>
      </c>
      <c r="M17" s="39" t="s">
        <v>144</v>
      </c>
      <c r="N17" s="40"/>
      <c r="O17" s="40"/>
      <c r="P17" s="41"/>
    </row>
    <row r="18" spans="1:17" ht="18.75" x14ac:dyDescent="0.3">
      <c r="A18" s="4"/>
      <c r="B18" s="4" t="s">
        <v>57</v>
      </c>
      <c r="C18" s="4" t="s">
        <v>54</v>
      </c>
      <c r="D18" s="4" t="s">
        <v>29</v>
      </c>
      <c r="E18" s="4">
        <v>130</v>
      </c>
      <c r="H18" s="9"/>
      <c r="I18" s="10"/>
      <c r="J18" s="11" t="s">
        <v>155</v>
      </c>
      <c r="M18" s="12"/>
      <c r="N18" s="21" t="s">
        <v>1</v>
      </c>
      <c r="O18" s="21" t="s">
        <v>2</v>
      </c>
      <c r="P18" s="13" t="s">
        <v>4</v>
      </c>
    </row>
    <row r="19" spans="1:17" ht="18.75" x14ac:dyDescent="0.3">
      <c r="A19" s="4"/>
      <c r="B19" s="4" t="s">
        <v>123</v>
      </c>
      <c r="C19" s="4" t="s">
        <v>112</v>
      </c>
      <c r="D19" s="4" t="s">
        <v>30</v>
      </c>
      <c r="E19" s="4">
        <v>113</v>
      </c>
      <c r="H19" s="12" t="s">
        <v>136</v>
      </c>
      <c r="I19" s="5" t="s">
        <v>141</v>
      </c>
      <c r="J19" s="13">
        <f>117+141+101+134</f>
        <v>493</v>
      </c>
      <c r="M19" s="17" t="s">
        <v>145</v>
      </c>
      <c r="N19" s="4" t="s">
        <v>134</v>
      </c>
      <c r="O19" s="4" t="s">
        <v>110</v>
      </c>
      <c r="P19" s="28">
        <v>76</v>
      </c>
    </row>
    <row r="20" spans="1:17" ht="19.5" thickBot="1" x14ac:dyDescent="0.35">
      <c r="A20" s="4"/>
      <c r="B20" s="4" t="s">
        <v>66</v>
      </c>
      <c r="C20" s="4" t="s">
        <v>63</v>
      </c>
      <c r="D20" s="4" t="s">
        <v>31</v>
      </c>
      <c r="E20" s="4">
        <v>99</v>
      </c>
      <c r="H20" s="14" t="s">
        <v>136</v>
      </c>
      <c r="I20" s="15" t="s">
        <v>113</v>
      </c>
      <c r="J20" s="16">
        <f>123+182+123+114</f>
        <v>542</v>
      </c>
      <c r="M20" s="17" t="s">
        <v>146</v>
      </c>
      <c r="N20" s="4" t="s">
        <v>108</v>
      </c>
      <c r="O20" s="4" t="s">
        <v>63</v>
      </c>
      <c r="P20" s="28">
        <v>94</v>
      </c>
    </row>
    <row r="21" spans="1:17" ht="18.75" x14ac:dyDescent="0.3">
      <c r="A21" s="4"/>
      <c r="B21" s="4"/>
      <c r="C21" s="4"/>
      <c r="D21" s="4"/>
      <c r="E21" s="4"/>
      <c r="I21" s="8"/>
      <c r="M21" s="17" t="s">
        <v>147</v>
      </c>
      <c r="N21" s="4" t="s">
        <v>106</v>
      </c>
      <c r="O21" s="4" t="s">
        <v>63</v>
      </c>
      <c r="P21" s="28">
        <v>101</v>
      </c>
      <c r="Q21" s="24" t="s">
        <v>161</v>
      </c>
    </row>
    <row r="22" spans="1:17" ht="18.75" x14ac:dyDescent="0.3">
      <c r="A22" s="3">
        <v>0.3611111111111111</v>
      </c>
      <c r="B22" s="4" t="s">
        <v>10</v>
      </c>
      <c r="C22" s="4" t="s">
        <v>11</v>
      </c>
      <c r="D22" s="4" t="s">
        <v>82</v>
      </c>
      <c r="E22" s="4">
        <v>89</v>
      </c>
      <c r="I22" s="8"/>
      <c r="J22" s="10"/>
      <c r="M22" s="17" t="s">
        <v>148</v>
      </c>
      <c r="N22" s="4" t="s">
        <v>129</v>
      </c>
      <c r="O22" s="4" t="s">
        <v>112</v>
      </c>
      <c r="P22" s="28">
        <v>101</v>
      </c>
    </row>
    <row r="23" spans="1:17" ht="18.75" x14ac:dyDescent="0.3">
      <c r="A23" s="4"/>
      <c r="B23" s="4" t="s">
        <v>84</v>
      </c>
      <c r="C23" s="4" t="s">
        <v>9</v>
      </c>
      <c r="D23" s="4" t="s">
        <v>83</v>
      </c>
      <c r="E23" s="4">
        <v>109</v>
      </c>
      <c r="M23" s="17" t="s">
        <v>149</v>
      </c>
      <c r="N23" s="4" t="s">
        <v>14</v>
      </c>
      <c r="O23" s="4" t="s">
        <v>15</v>
      </c>
      <c r="P23" s="28">
        <v>103</v>
      </c>
    </row>
    <row r="24" spans="1:17" ht="18.75" x14ac:dyDescent="0.3">
      <c r="A24" s="4"/>
      <c r="B24" s="4" t="s">
        <v>124</v>
      </c>
      <c r="C24" s="4" t="s">
        <v>112</v>
      </c>
      <c r="D24" s="4" t="s">
        <v>32</v>
      </c>
      <c r="E24" s="4">
        <v>93</v>
      </c>
      <c r="M24" s="17" t="s">
        <v>150</v>
      </c>
      <c r="N24" s="4" t="s">
        <v>133</v>
      </c>
      <c r="O24" s="4" t="s">
        <v>113</v>
      </c>
      <c r="P24" s="28">
        <v>114</v>
      </c>
    </row>
    <row r="25" spans="1:17" ht="18.75" x14ac:dyDescent="0.3">
      <c r="A25" s="4"/>
      <c r="B25" s="4" t="s">
        <v>67</v>
      </c>
      <c r="C25" s="4" t="s">
        <v>63</v>
      </c>
      <c r="D25" s="4" t="s">
        <v>33</v>
      </c>
      <c r="E25" s="4">
        <v>98</v>
      </c>
      <c r="M25" s="17" t="s">
        <v>151</v>
      </c>
      <c r="N25" s="4" t="s">
        <v>126</v>
      </c>
      <c r="O25" s="4" t="s">
        <v>112</v>
      </c>
      <c r="P25" s="28">
        <v>117</v>
      </c>
    </row>
    <row r="26" spans="1:17" ht="18.75" x14ac:dyDescent="0.3">
      <c r="A26" s="25"/>
      <c r="B26" s="25"/>
      <c r="C26" s="25"/>
      <c r="D26" s="25"/>
      <c r="E26" s="25"/>
      <c r="M26" s="17" t="s">
        <v>152</v>
      </c>
      <c r="N26" s="4" t="s">
        <v>119</v>
      </c>
      <c r="O26" s="4" t="s">
        <v>113</v>
      </c>
      <c r="P26" s="28">
        <v>123</v>
      </c>
    </row>
    <row r="27" spans="1:17" ht="18.75" x14ac:dyDescent="0.3">
      <c r="A27" s="25"/>
      <c r="B27" s="25"/>
      <c r="C27" s="25"/>
      <c r="D27" s="25"/>
      <c r="E27" s="25"/>
      <c r="M27" s="17" t="s">
        <v>153</v>
      </c>
      <c r="N27" s="4" t="s">
        <v>130</v>
      </c>
      <c r="O27" s="4" t="s">
        <v>113</v>
      </c>
      <c r="P27" s="28">
        <v>123</v>
      </c>
    </row>
    <row r="28" spans="1:17" ht="19.5" thickBot="1" x14ac:dyDescent="0.35">
      <c r="A28" s="2" t="s">
        <v>0</v>
      </c>
      <c r="B28" s="2" t="s">
        <v>1</v>
      </c>
      <c r="C28" s="2" t="s">
        <v>2</v>
      </c>
      <c r="D28" s="2" t="s">
        <v>3</v>
      </c>
      <c r="E28" s="2" t="s">
        <v>4</v>
      </c>
      <c r="M28" s="18" t="s">
        <v>154</v>
      </c>
      <c r="N28" s="29" t="s">
        <v>131</v>
      </c>
      <c r="O28" s="29" t="s">
        <v>114</v>
      </c>
      <c r="P28" s="30">
        <v>134</v>
      </c>
    </row>
    <row r="29" spans="1:17" ht="18.75" x14ac:dyDescent="0.3">
      <c r="A29" s="3">
        <v>0.36805555555555558</v>
      </c>
      <c r="B29" s="4" t="s">
        <v>12</v>
      </c>
      <c r="C29" s="4" t="s">
        <v>13</v>
      </c>
      <c r="D29" s="4" t="s">
        <v>34</v>
      </c>
      <c r="E29" s="4">
        <v>78</v>
      </c>
      <c r="N29" s="1"/>
      <c r="O29" s="1"/>
      <c r="P29" s="25"/>
    </row>
    <row r="30" spans="1:17" ht="18.75" x14ac:dyDescent="0.3">
      <c r="A30" s="4"/>
      <c r="B30" s="4" t="s">
        <v>7</v>
      </c>
      <c r="C30" s="4" t="s">
        <v>5</v>
      </c>
      <c r="D30" s="4" t="s">
        <v>35</v>
      </c>
      <c r="E30" s="4">
        <v>89</v>
      </c>
      <c r="N30" s="1"/>
      <c r="O30" s="1"/>
      <c r="P30" s="25"/>
    </row>
    <row r="31" spans="1:17" ht="18.75" x14ac:dyDescent="0.3">
      <c r="A31" s="4"/>
      <c r="B31" s="4" t="s">
        <v>163</v>
      </c>
      <c r="C31" s="4" t="s">
        <v>115</v>
      </c>
      <c r="D31" s="4" t="s">
        <v>36</v>
      </c>
      <c r="E31" s="4">
        <v>79</v>
      </c>
    </row>
    <row r="32" spans="1:17" ht="18.75" x14ac:dyDescent="0.3">
      <c r="A32" s="4"/>
      <c r="B32" s="4" t="s">
        <v>69</v>
      </c>
      <c r="C32" s="4" t="s">
        <v>68</v>
      </c>
      <c r="D32" s="4" t="s">
        <v>37</v>
      </c>
      <c r="E32" s="4">
        <v>93</v>
      </c>
    </row>
    <row r="33" spans="1:5" ht="18.75" x14ac:dyDescent="0.3">
      <c r="A33" s="4"/>
      <c r="B33" s="4"/>
      <c r="C33" s="4"/>
      <c r="D33" s="4"/>
      <c r="E33" s="4"/>
    </row>
    <row r="34" spans="1:5" ht="18.75" x14ac:dyDescent="0.3">
      <c r="A34" s="3">
        <v>0.375</v>
      </c>
      <c r="B34" s="4" t="s">
        <v>79</v>
      </c>
      <c r="C34" s="4" t="s">
        <v>13</v>
      </c>
      <c r="D34" s="4" t="s">
        <v>38</v>
      </c>
      <c r="E34" s="4">
        <v>104</v>
      </c>
    </row>
    <row r="35" spans="1:5" ht="18.75" x14ac:dyDescent="0.3">
      <c r="A35" s="4"/>
      <c r="B35" s="4" t="s">
        <v>58</v>
      </c>
      <c r="C35" s="4" t="s">
        <v>5</v>
      </c>
      <c r="D35" s="4" t="s">
        <v>39</v>
      </c>
      <c r="E35" s="4">
        <v>107</v>
      </c>
    </row>
    <row r="36" spans="1:5" ht="18.75" x14ac:dyDescent="0.3">
      <c r="A36" s="4"/>
      <c r="B36" s="4" t="s">
        <v>164</v>
      </c>
      <c r="C36" s="4" t="s">
        <v>115</v>
      </c>
      <c r="D36" s="4" t="s">
        <v>40</v>
      </c>
      <c r="E36" s="4">
        <v>87</v>
      </c>
    </row>
    <row r="37" spans="1:5" ht="18.75" x14ac:dyDescent="0.3">
      <c r="A37" s="4"/>
      <c r="B37" s="4" t="s">
        <v>70</v>
      </c>
      <c r="C37" s="4" t="s">
        <v>68</v>
      </c>
      <c r="D37" s="4" t="s">
        <v>41</v>
      </c>
      <c r="E37" s="4">
        <v>96</v>
      </c>
    </row>
    <row r="38" spans="1:5" ht="18.75" x14ac:dyDescent="0.3">
      <c r="A38" s="4"/>
      <c r="B38" s="4"/>
      <c r="C38" s="4"/>
      <c r="D38" s="4"/>
      <c r="E38" s="4"/>
    </row>
    <row r="39" spans="1:5" ht="18.75" x14ac:dyDescent="0.3">
      <c r="A39" s="3">
        <v>0.38194444444444442</v>
      </c>
      <c r="B39" s="4" t="s">
        <v>80</v>
      </c>
      <c r="C39" s="4" t="s">
        <v>13</v>
      </c>
      <c r="D39" s="4" t="s">
        <v>42</v>
      </c>
      <c r="E39" s="4">
        <v>99</v>
      </c>
    </row>
    <row r="40" spans="1:5" ht="18.75" x14ac:dyDescent="0.3">
      <c r="A40" s="4"/>
      <c r="B40" s="4" t="s">
        <v>59</v>
      </c>
      <c r="C40" s="4" t="s">
        <v>5</v>
      </c>
      <c r="D40" s="4" t="s">
        <v>43</v>
      </c>
      <c r="E40" s="4">
        <v>105</v>
      </c>
    </row>
    <row r="41" spans="1:5" ht="18.75" x14ac:dyDescent="0.3">
      <c r="A41" s="4"/>
      <c r="B41" s="4" t="s">
        <v>165</v>
      </c>
      <c r="C41" s="4" t="s">
        <v>115</v>
      </c>
      <c r="D41" s="4" t="s">
        <v>44</v>
      </c>
      <c r="E41" s="4">
        <v>83</v>
      </c>
    </row>
    <row r="42" spans="1:5" ht="18.75" x14ac:dyDescent="0.3">
      <c r="A42" s="4"/>
      <c r="B42" s="4" t="s">
        <v>71</v>
      </c>
      <c r="C42" s="4" t="s">
        <v>68</v>
      </c>
      <c r="D42" s="4" t="s">
        <v>45</v>
      </c>
      <c r="E42" s="4">
        <v>96</v>
      </c>
    </row>
    <row r="43" spans="1:5" ht="18.75" x14ac:dyDescent="0.3">
      <c r="A43" s="4"/>
      <c r="B43" s="4"/>
      <c r="C43" s="4"/>
      <c r="D43" s="4"/>
      <c r="E43" s="4"/>
    </row>
    <row r="44" spans="1:5" ht="18.75" x14ac:dyDescent="0.3">
      <c r="A44" s="3">
        <v>0.3888888888888889</v>
      </c>
      <c r="B44" s="4" t="s">
        <v>81</v>
      </c>
      <c r="C44" s="4" t="s">
        <v>13</v>
      </c>
      <c r="D44" s="4" t="s">
        <v>46</v>
      </c>
      <c r="E44" s="4">
        <v>110</v>
      </c>
    </row>
    <row r="45" spans="1:5" ht="18.75" x14ac:dyDescent="0.3">
      <c r="A45" s="4"/>
      <c r="B45" s="4" t="s">
        <v>60</v>
      </c>
      <c r="C45" s="4" t="s">
        <v>5</v>
      </c>
      <c r="D45" s="4" t="s">
        <v>47</v>
      </c>
      <c r="E45" s="4">
        <v>116</v>
      </c>
    </row>
    <row r="46" spans="1:5" ht="18.75" x14ac:dyDescent="0.3">
      <c r="A46" s="4"/>
      <c r="B46" s="4" t="s">
        <v>166</v>
      </c>
      <c r="C46" s="4" t="s">
        <v>115</v>
      </c>
      <c r="D46" s="4" t="s">
        <v>48</v>
      </c>
      <c r="E46" s="4">
        <v>90</v>
      </c>
    </row>
    <row r="47" spans="1:5" ht="18.75" x14ac:dyDescent="0.3">
      <c r="A47" s="4"/>
      <c r="B47" s="4" t="s">
        <v>72</v>
      </c>
      <c r="C47" s="4" t="s">
        <v>68</v>
      </c>
      <c r="D47" s="4" t="s">
        <v>49</v>
      </c>
      <c r="E47" s="4">
        <v>94</v>
      </c>
    </row>
    <row r="48" spans="1:5" ht="18.75" x14ac:dyDescent="0.3">
      <c r="A48" s="4"/>
      <c r="B48" s="4"/>
      <c r="C48" s="4"/>
      <c r="D48" s="4"/>
      <c r="E48" s="4"/>
    </row>
    <row r="49" spans="1:6" ht="18.75" x14ac:dyDescent="0.3">
      <c r="A49" s="3">
        <v>0.39583333333333331</v>
      </c>
      <c r="B49" s="4"/>
      <c r="C49" s="4"/>
      <c r="D49" s="4"/>
      <c r="E49" s="4"/>
    </row>
    <row r="50" spans="1:6" ht="18.75" x14ac:dyDescent="0.3">
      <c r="A50" s="4"/>
      <c r="B50" s="6" t="s">
        <v>61</v>
      </c>
      <c r="C50" s="6" t="s">
        <v>5</v>
      </c>
      <c r="D50" s="4" t="s">
        <v>50</v>
      </c>
      <c r="E50" s="4">
        <v>106</v>
      </c>
    </row>
    <row r="51" spans="1:6" ht="18.75" x14ac:dyDescent="0.3">
      <c r="A51" s="4"/>
      <c r="B51" s="4" t="s">
        <v>167</v>
      </c>
      <c r="C51" s="4" t="s">
        <v>115</v>
      </c>
      <c r="D51" s="4" t="s">
        <v>51</v>
      </c>
      <c r="E51" s="4">
        <v>129</v>
      </c>
    </row>
    <row r="52" spans="1:6" ht="18.75" x14ac:dyDescent="0.3">
      <c r="A52" s="4"/>
      <c r="B52" s="4" t="s">
        <v>73</v>
      </c>
      <c r="C52" s="4" t="s">
        <v>68</v>
      </c>
      <c r="D52" s="4" t="s">
        <v>52</v>
      </c>
      <c r="E52" s="4">
        <v>102</v>
      </c>
    </row>
    <row r="53" spans="1:6" ht="18.75" x14ac:dyDescent="0.3">
      <c r="A53" s="4"/>
      <c r="B53" s="4"/>
      <c r="C53" s="4"/>
      <c r="D53" s="4"/>
      <c r="E53" s="4"/>
    </row>
    <row r="54" spans="1:6" ht="18.75" x14ac:dyDescent="0.3">
      <c r="A54" s="4"/>
      <c r="B54" s="4"/>
      <c r="C54" s="4"/>
      <c r="D54" s="4"/>
      <c r="E54" s="4"/>
    </row>
    <row r="55" spans="1:6" ht="18.75" x14ac:dyDescent="0.3">
      <c r="A55" s="2" t="s">
        <v>0</v>
      </c>
      <c r="B55" s="2" t="s">
        <v>1</v>
      </c>
      <c r="C55" s="2" t="s">
        <v>2</v>
      </c>
      <c r="D55" s="2" t="s">
        <v>3</v>
      </c>
      <c r="E55" s="2" t="s">
        <v>4</v>
      </c>
    </row>
    <row r="56" spans="1:6" ht="18.75" x14ac:dyDescent="0.3">
      <c r="A56" s="3">
        <v>0.40277777777777773</v>
      </c>
      <c r="B56" s="25" t="s">
        <v>116</v>
      </c>
      <c r="C56" s="25" t="s">
        <v>117</v>
      </c>
      <c r="D56" s="25" t="s">
        <v>94</v>
      </c>
      <c r="E56" s="4">
        <v>79</v>
      </c>
      <c r="F56" s="24"/>
    </row>
    <row r="57" spans="1:6" ht="18.75" x14ac:dyDescent="0.3">
      <c r="A57" s="4"/>
      <c r="B57" s="4" t="s">
        <v>88</v>
      </c>
      <c r="C57" s="4" t="s">
        <v>89</v>
      </c>
      <c r="D57" s="4" t="s">
        <v>90</v>
      </c>
      <c r="E57" s="4">
        <v>82</v>
      </c>
    </row>
    <row r="58" spans="1:6" ht="18.75" x14ac:dyDescent="0.3">
      <c r="A58" s="4"/>
      <c r="B58" s="4" t="s">
        <v>8</v>
      </c>
      <c r="C58" s="4" t="s">
        <v>6</v>
      </c>
      <c r="D58" s="4" t="s">
        <v>93</v>
      </c>
      <c r="E58" s="4">
        <v>98</v>
      </c>
    </row>
    <row r="59" spans="1:6" ht="18.75" x14ac:dyDescent="0.3">
      <c r="A59" s="4"/>
      <c r="B59" s="10"/>
      <c r="C59" s="10"/>
      <c r="D59" s="10"/>
      <c r="E59" s="4"/>
    </row>
    <row r="60" spans="1:6" ht="18.75" x14ac:dyDescent="0.3">
      <c r="A60" s="4"/>
      <c r="B60" s="4"/>
      <c r="C60" s="4"/>
      <c r="D60" s="4"/>
      <c r="E60" s="4"/>
    </row>
    <row r="61" spans="1:6" ht="18.75" x14ac:dyDescent="0.3">
      <c r="A61" s="3">
        <v>0.40972222222222227</v>
      </c>
      <c r="B61" s="4" t="s">
        <v>91</v>
      </c>
      <c r="C61" s="4" t="s">
        <v>6</v>
      </c>
      <c r="D61" s="4" t="s">
        <v>92</v>
      </c>
      <c r="E61" s="4">
        <v>80</v>
      </c>
    </row>
    <row r="62" spans="1:6" ht="18.75" x14ac:dyDescent="0.3">
      <c r="A62" s="4"/>
      <c r="B62" s="4" t="s">
        <v>85</v>
      </c>
      <c r="C62" s="4" t="s">
        <v>86</v>
      </c>
      <c r="D62" s="4" t="s">
        <v>87</v>
      </c>
      <c r="E62" s="4">
        <v>89</v>
      </c>
    </row>
    <row r="63" spans="1:6" ht="18.75" x14ac:dyDescent="0.3">
      <c r="A63" s="4"/>
      <c r="B63" s="4" t="s">
        <v>118</v>
      </c>
      <c r="C63" s="4" t="s">
        <v>113</v>
      </c>
      <c r="D63" s="4" t="s">
        <v>95</v>
      </c>
      <c r="E63" s="4">
        <v>76</v>
      </c>
    </row>
    <row r="64" spans="1:6" ht="18.75" x14ac:dyDescent="0.3">
      <c r="A64" s="4"/>
      <c r="B64" s="4"/>
      <c r="C64" s="4"/>
      <c r="D64" s="4"/>
      <c r="E64" s="4"/>
    </row>
    <row r="65" spans="1:5" ht="18.75" x14ac:dyDescent="0.3">
      <c r="A65" s="4"/>
      <c r="B65" s="4"/>
      <c r="C65" s="4"/>
      <c r="D65" s="4"/>
      <c r="E65" s="4"/>
    </row>
    <row r="66" spans="1:5" ht="18.75" x14ac:dyDescent="0.3">
      <c r="A66" s="3">
        <v>0.41666666666666669</v>
      </c>
      <c r="B66" s="1" t="s">
        <v>126</v>
      </c>
      <c r="C66" s="1" t="s">
        <v>112</v>
      </c>
      <c r="D66" s="1" t="s">
        <v>96</v>
      </c>
      <c r="E66" s="4">
        <v>117</v>
      </c>
    </row>
    <row r="67" spans="1:5" ht="18.75" x14ac:dyDescent="0.3">
      <c r="A67" s="4"/>
      <c r="B67" s="1" t="s">
        <v>119</v>
      </c>
      <c r="C67" s="1" t="s">
        <v>113</v>
      </c>
      <c r="D67" s="1" t="s">
        <v>102</v>
      </c>
      <c r="E67" s="4">
        <v>123</v>
      </c>
    </row>
    <row r="68" spans="1:5" ht="18.75" x14ac:dyDescent="0.3">
      <c r="A68" s="4"/>
      <c r="B68" s="1" t="s">
        <v>134</v>
      </c>
      <c r="C68" s="1" t="s">
        <v>110</v>
      </c>
      <c r="D68" s="1" t="s">
        <v>109</v>
      </c>
      <c r="E68" s="4">
        <v>76</v>
      </c>
    </row>
    <row r="69" spans="1:5" ht="18.75" x14ac:dyDescent="0.3">
      <c r="A69" s="4"/>
      <c r="B69" s="1"/>
      <c r="C69" s="1"/>
      <c r="D69" s="1"/>
      <c r="E69" s="4"/>
    </row>
    <row r="70" spans="1:5" ht="18.75" x14ac:dyDescent="0.3">
      <c r="A70" s="4"/>
      <c r="B70" s="4"/>
      <c r="C70" s="4"/>
      <c r="D70" s="4"/>
      <c r="E70" s="4"/>
    </row>
    <row r="71" spans="1:5" ht="18.75" x14ac:dyDescent="0.3">
      <c r="A71" s="3">
        <v>0.4236111111111111</v>
      </c>
      <c r="B71" s="1" t="s">
        <v>127</v>
      </c>
      <c r="C71" s="1" t="s">
        <v>112</v>
      </c>
      <c r="D71" s="1" t="s">
        <v>97</v>
      </c>
      <c r="E71" s="4">
        <v>141</v>
      </c>
    </row>
    <row r="72" spans="1:5" ht="18.75" x14ac:dyDescent="0.3">
      <c r="A72" s="4"/>
      <c r="B72" s="1" t="s">
        <v>128</v>
      </c>
      <c r="C72" s="1" t="s">
        <v>113</v>
      </c>
      <c r="D72" s="1" t="s">
        <v>103</v>
      </c>
      <c r="E72" s="4">
        <v>182</v>
      </c>
    </row>
    <row r="73" spans="1:5" ht="18.75" x14ac:dyDescent="0.3">
      <c r="A73" s="4"/>
      <c r="B73" s="1" t="s">
        <v>106</v>
      </c>
      <c r="C73" s="1" t="s">
        <v>63</v>
      </c>
      <c r="D73" s="1" t="s">
        <v>105</v>
      </c>
      <c r="E73" s="4">
        <v>101</v>
      </c>
    </row>
    <row r="74" spans="1:5" ht="18.75" x14ac:dyDescent="0.3">
      <c r="A74" s="4"/>
      <c r="B74" s="1"/>
      <c r="C74" s="1"/>
      <c r="D74" s="1"/>
      <c r="E74" s="4"/>
    </row>
    <row r="75" spans="1:5" ht="18.75" x14ac:dyDescent="0.3">
      <c r="A75" s="4"/>
      <c r="B75" s="4"/>
      <c r="C75" s="4"/>
      <c r="D75" s="4"/>
      <c r="E75" s="4"/>
    </row>
    <row r="76" spans="1:5" ht="18.75" x14ac:dyDescent="0.3">
      <c r="A76" s="3">
        <v>0.43055555555555558</v>
      </c>
      <c r="B76" s="1" t="s">
        <v>129</v>
      </c>
      <c r="C76" s="1" t="s">
        <v>112</v>
      </c>
      <c r="D76" s="1" t="s">
        <v>98</v>
      </c>
      <c r="E76" s="4">
        <v>101</v>
      </c>
    </row>
    <row r="77" spans="1:5" ht="18.75" x14ac:dyDescent="0.3">
      <c r="A77" s="5"/>
      <c r="B77" s="1" t="s">
        <v>130</v>
      </c>
      <c r="C77" s="1" t="s">
        <v>113</v>
      </c>
      <c r="D77" s="1" t="s">
        <v>104</v>
      </c>
      <c r="E77" s="4">
        <v>123</v>
      </c>
    </row>
    <row r="78" spans="1:5" ht="18.75" x14ac:dyDescent="0.3">
      <c r="A78" s="5"/>
      <c r="B78" s="1" t="s">
        <v>108</v>
      </c>
      <c r="C78" s="1" t="s">
        <v>63</v>
      </c>
      <c r="D78" s="1" t="s">
        <v>107</v>
      </c>
      <c r="E78" s="4">
        <v>94</v>
      </c>
    </row>
    <row r="79" spans="1:5" ht="18.75" x14ac:dyDescent="0.3">
      <c r="A79" s="4"/>
      <c r="B79" s="1"/>
      <c r="C79" s="1"/>
      <c r="D79" s="1"/>
      <c r="E79" s="4"/>
    </row>
    <row r="80" spans="1:5" ht="18.75" x14ac:dyDescent="0.3">
      <c r="A80" s="4"/>
      <c r="B80" s="1"/>
      <c r="C80" s="1"/>
      <c r="D80" s="1"/>
      <c r="E80" s="4"/>
    </row>
    <row r="81" spans="1:5" ht="18.75" x14ac:dyDescent="0.3">
      <c r="A81" s="4"/>
      <c r="B81" s="4"/>
      <c r="C81" s="4"/>
      <c r="D81" s="4"/>
      <c r="E81" s="4"/>
    </row>
    <row r="82" spans="1:5" ht="18.75" x14ac:dyDescent="0.3">
      <c r="A82" s="2" t="s">
        <v>0</v>
      </c>
      <c r="B82" s="2" t="s">
        <v>1</v>
      </c>
      <c r="C82" s="2" t="s">
        <v>2</v>
      </c>
      <c r="D82" s="2" t="s">
        <v>3</v>
      </c>
      <c r="E82" s="2" t="s">
        <v>4</v>
      </c>
    </row>
    <row r="83" spans="1:5" ht="18.75" x14ac:dyDescent="0.3">
      <c r="A83" s="3">
        <v>0.4375</v>
      </c>
      <c r="B83" s="4" t="s">
        <v>131</v>
      </c>
      <c r="C83" s="4" t="s">
        <v>114</v>
      </c>
      <c r="D83" s="4" t="s">
        <v>99</v>
      </c>
      <c r="E83" s="4">
        <v>134</v>
      </c>
    </row>
    <row r="84" spans="1:5" ht="18.75" x14ac:dyDescent="0.3">
      <c r="A84" s="5"/>
      <c r="B84" s="7" t="s">
        <v>132</v>
      </c>
      <c r="C84" s="1"/>
      <c r="D84" s="1" t="s">
        <v>100</v>
      </c>
      <c r="E84" s="4"/>
    </row>
    <row r="85" spans="1:5" ht="18.75" x14ac:dyDescent="0.3">
      <c r="A85" s="5"/>
      <c r="B85" s="4" t="s">
        <v>133</v>
      </c>
      <c r="C85" s="4" t="s">
        <v>113</v>
      </c>
      <c r="D85" s="4" t="s">
        <v>101</v>
      </c>
      <c r="E85" s="4">
        <v>114</v>
      </c>
    </row>
    <row r="86" spans="1:5" ht="18.75" x14ac:dyDescent="0.3">
      <c r="A86" s="4"/>
      <c r="B86" s="4" t="s">
        <v>14</v>
      </c>
      <c r="C86" s="4" t="s">
        <v>15</v>
      </c>
      <c r="D86" s="4" t="s">
        <v>111</v>
      </c>
      <c r="E86" s="4">
        <v>103</v>
      </c>
    </row>
  </sheetData>
  <mergeCells count="4">
    <mergeCell ref="H1:J1"/>
    <mergeCell ref="H17:J17"/>
    <mergeCell ref="M1:P1"/>
    <mergeCell ref="M17:P17"/>
  </mergeCells>
  <pageMargins left="0.7" right="0.7" top="0.75" bottom="0.75" header="0.3" footer="0.3"/>
  <pageSetup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opLeftCell="A57" workbookViewId="0">
      <selection activeCell="D70" activeCellId="1" sqref="A70:B81 D70:D81"/>
    </sheetView>
  </sheetViews>
  <sheetFormatPr defaultRowHeight="15" x14ac:dyDescent="0.25"/>
  <cols>
    <col min="1" max="1" width="19.85546875" customWidth="1"/>
    <col min="2" max="2" width="25.140625" customWidth="1"/>
    <col min="3" max="3" width="28.85546875" customWidth="1"/>
    <col min="4" max="4" width="18.5703125" customWidth="1"/>
  </cols>
  <sheetData>
    <row r="1" spans="1:5" ht="18.75" x14ac:dyDescent="0.3">
      <c r="A1" s="4"/>
      <c r="B1" s="4" t="s">
        <v>121</v>
      </c>
      <c r="C1" s="4" t="s">
        <v>112</v>
      </c>
      <c r="D1" s="4" t="s">
        <v>22</v>
      </c>
      <c r="E1" s="4">
        <v>72</v>
      </c>
    </row>
    <row r="2" spans="1:5" ht="18.75" x14ac:dyDescent="0.3">
      <c r="A2" s="4"/>
      <c r="B2" s="4" t="s">
        <v>118</v>
      </c>
      <c r="C2" s="4" t="s">
        <v>113</v>
      </c>
      <c r="D2" s="4" t="s">
        <v>95</v>
      </c>
      <c r="E2" s="4">
        <v>76</v>
      </c>
    </row>
    <row r="3" spans="1:5" ht="18.75" x14ac:dyDescent="0.3">
      <c r="A3" s="3">
        <v>0.36805555555555558</v>
      </c>
      <c r="B3" s="4" t="s">
        <v>12</v>
      </c>
      <c r="C3" s="4" t="s">
        <v>13</v>
      </c>
      <c r="D3" s="4" t="s">
        <v>34</v>
      </c>
      <c r="E3" s="4">
        <v>78</v>
      </c>
    </row>
    <row r="4" spans="1:5" ht="18.75" x14ac:dyDescent="0.3">
      <c r="A4" s="4"/>
      <c r="B4" s="4" t="s">
        <v>158</v>
      </c>
      <c r="C4" s="4" t="s">
        <v>115</v>
      </c>
      <c r="D4" s="4" t="s">
        <v>36</v>
      </c>
      <c r="E4" s="4">
        <v>79</v>
      </c>
    </row>
    <row r="5" spans="1:5" ht="18.75" x14ac:dyDescent="0.3">
      <c r="A5" s="3">
        <v>0.40277777777777773</v>
      </c>
      <c r="B5" s="4" t="s">
        <v>116</v>
      </c>
      <c r="C5" s="4" t="s">
        <v>117</v>
      </c>
      <c r="D5" s="4" t="s">
        <v>94</v>
      </c>
      <c r="E5" s="4">
        <v>79</v>
      </c>
    </row>
    <row r="6" spans="1:5" ht="18.75" x14ac:dyDescent="0.3">
      <c r="A6" s="3">
        <v>0.40972222222222227</v>
      </c>
      <c r="B6" s="4" t="s">
        <v>91</v>
      </c>
      <c r="C6" s="4" t="s">
        <v>6</v>
      </c>
      <c r="D6" s="4" t="s">
        <v>92</v>
      </c>
      <c r="E6" s="4">
        <v>80</v>
      </c>
    </row>
    <row r="7" spans="1:5" ht="18.75" x14ac:dyDescent="0.3">
      <c r="A7" s="4"/>
      <c r="B7" s="4" t="s">
        <v>122</v>
      </c>
      <c r="C7" s="4" t="s">
        <v>112</v>
      </c>
      <c r="D7" s="4" t="s">
        <v>26</v>
      </c>
      <c r="E7" s="4">
        <v>81</v>
      </c>
    </row>
    <row r="8" spans="1:5" ht="18.75" x14ac:dyDescent="0.3">
      <c r="A8" s="4"/>
      <c r="B8" s="4" t="s">
        <v>64</v>
      </c>
      <c r="C8" s="4" t="s">
        <v>63</v>
      </c>
      <c r="D8" s="4" t="s">
        <v>23</v>
      </c>
      <c r="E8" s="4">
        <v>82</v>
      </c>
    </row>
    <row r="9" spans="1:5" ht="18.75" x14ac:dyDescent="0.3">
      <c r="A9" s="4"/>
      <c r="B9" s="4" t="s">
        <v>88</v>
      </c>
      <c r="C9" s="4" t="s">
        <v>89</v>
      </c>
      <c r="D9" s="4" t="s">
        <v>90</v>
      </c>
      <c r="E9" s="4">
        <v>82</v>
      </c>
    </row>
    <row r="10" spans="1:5" ht="18.75" x14ac:dyDescent="0.3">
      <c r="A10" s="4"/>
      <c r="B10" s="4" t="s">
        <v>157</v>
      </c>
      <c r="C10" s="4" t="s">
        <v>115</v>
      </c>
      <c r="D10" s="4" t="s">
        <v>44</v>
      </c>
      <c r="E10" s="4">
        <v>83</v>
      </c>
    </row>
    <row r="11" spans="1:5" ht="18.75" x14ac:dyDescent="0.3">
      <c r="A11" s="4"/>
      <c r="B11" s="4" t="s">
        <v>120</v>
      </c>
      <c r="C11" s="4" t="s">
        <v>112</v>
      </c>
      <c r="D11" s="4" t="s">
        <v>18</v>
      </c>
      <c r="E11" s="4">
        <v>84</v>
      </c>
    </row>
    <row r="12" spans="1:5" ht="18.75" x14ac:dyDescent="0.3">
      <c r="A12" s="4"/>
      <c r="B12" s="4" t="s">
        <v>53</v>
      </c>
      <c r="C12" s="4" t="s">
        <v>54</v>
      </c>
      <c r="D12" s="4" t="s">
        <v>17</v>
      </c>
      <c r="E12" s="4">
        <v>85</v>
      </c>
    </row>
    <row r="13" spans="1:5" ht="18.75" x14ac:dyDescent="0.3">
      <c r="A13" s="4"/>
      <c r="B13" s="4" t="s">
        <v>159</v>
      </c>
      <c r="C13" s="4" t="s">
        <v>115</v>
      </c>
      <c r="D13" s="4" t="s">
        <v>40</v>
      </c>
      <c r="E13" s="4">
        <v>87</v>
      </c>
    </row>
    <row r="14" spans="1:5" ht="18.75" x14ac:dyDescent="0.3">
      <c r="A14" s="4"/>
      <c r="B14" s="4" t="s">
        <v>62</v>
      </c>
      <c r="C14" s="4" t="s">
        <v>63</v>
      </c>
      <c r="D14" s="4" t="s">
        <v>19</v>
      </c>
      <c r="E14" s="4">
        <v>88</v>
      </c>
    </row>
    <row r="15" spans="1:5" ht="18.75" x14ac:dyDescent="0.3">
      <c r="A15" s="3">
        <v>0.3611111111111111</v>
      </c>
      <c r="B15" s="4" t="s">
        <v>10</v>
      </c>
      <c r="C15" s="4" t="s">
        <v>11</v>
      </c>
      <c r="D15" s="4" t="s">
        <v>82</v>
      </c>
      <c r="E15" s="4">
        <v>89</v>
      </c>
    </row>
    <row r="16" spans="1:5" ht="18.75" x14ac:dyDescent="0.3">
      <c r="A16" s="4"/>
      <c r="B16" s="4" t="s">
        <v>7</v>
      </c>
      <c r="C16" s="4" t="s">
        <v>5</v>
      </c>
      <c r="D16" s="4" t="s">
        <v>35</v>
      </c>
      <c r="E16" s="4">
        <v>89</v>
      </c>
    </row>
    <row r="17" spans="1:5" ht="18.75" x14ac:dyDescent="0.3">
      <c r="A17" s="4"/>
      <c r="B17" s="4" t="s">
        <v>85</v>
      </c>
      <c r="C17" s="4" t="s">
        <v>86</v>
      </c>
      <c r="D17" s="4" t="s">
        <v>87</v>
      </c>
      <c r="E17" s="4">
        <v>89</v>
      </c>
    </row>
    <row r="18" spans="1:5" ht="18.75" x14ac:dyDescent="0.3">
      <c r="A18" s="4"/>
      <c r="B18" s="4" t="s">
        <v>160</v>
      </c>
      <c r="C18" s="4" t="s">
        <v>115</v>
      </c>
      <c r="D18" s="4" t="s">
        <v>48</v>
      </c>
      <c r="E18" s="4">
        <v>90</v>
      </c>
    </row>
    <row r="19" spans="1:5" ht="18.75" x14ac:dyDescent="0.3">
      <c r="A19" s="3">
        <v>0.34722222222222227</v>
      </c>
      <c r="B19" s="4" t="s">
        <v>77</v>
      </c>
      <c r="C19" s="4" t="s">
        <v>74</v>
      </c>
      <c r="D19" s="4" t="s">
        <v>24</v>
      </c>
      <c r="E19" s="4">
        <v>91</v>
      </c>
    </row>
    <row r="20" spans="1:5" ht="18.75" x14ac:dyDescent="0.3">
      <c r="A20" s="4"/>
      <c r="B20" s="4" t="s">
        <v>65</v>
      </c>
      <c r="C20" s="4" t="s">
        <v>63</v>
      </c>
      <c r="D20" s="4" t="s">
        <v>27</v>
      </c>
      <c r="E20" s="4">
        <v>92</v>
      </c>
    </row>
    <row r="21" spans="1:5" ht="18.75" x14ac:dyDescent="0.3">
      <c r="A21" s="4"/>
      <c r="B21" s="4" t="s">
        <v>124</v>
      </c>
      <c r="C21" s="4" t="s">
        <v>112</v>
      </c>
      <c r="D21" s="4" t="s">
        <v>32</v>
      </c>
      <c r="E21" s="4">
        <v>93</v>
      </c>
    </row>
    <row r="22" spans="1:5" ht="18.75" x14ac:dyDescent="0.3">
      <c r="A22" s="4"/>
      <c r="B22" s="4" t="s">
        <v>69</v>
      </c>
      <c r="C22" s="4" t="s">
        <v>68</v>
      </c>
      <c r="D22" s="4" t="s">
        <v>37</v>
      </c>
      <c r="E22" s="4">
        <v>93</v>
      </c>
    </row>
    <row r="23" spans="1:5" ht="18.75" x14ac:dyDescent="0.3">
      <c r="A23" s="3">
        <v>0.33333333333333331</v>
      </c>
      <c r="B23" s="4" t="s">
        <v>75</v>
      </c>
      <c r="C23" s="4" t="s">
        <v>74</v>
      </c>
      <c r="D23" s="4" t="s">
        <v>16</v>
      </c>
      <c r="E23" s="4">
        <v>94</v>
      </c>
    </row>
    <row r="24" spans="1:5" ht="18.75" x14ac:dyDescent="0.3">
      <c r="A24" s="4"/>
      <c r="B24" s="4" t="s">
        <v>72</v>
      </c>
      <c r="C24" s="4" t="s">
        <v>68</v>
      </c>
      <c r="D24" s="4" t="s">
        <v>49</v>
      </c>
      <c r="E24" s="4">
        <v>94</v>
      </c>
    </row>
    <row r="25" spans="1:5" ht="18.75" x14ac:dyDescent="0.3">
      <c r="A25" s="25"/>
      <c r="B25" s="25" t="s">
        <v>70</v>
      </c>
      <c r="C25" s="25" t="s">
        <v>68</v>
      </c>
      <c r="D25" s="25" t="s">
        <v>41</v>
      </c>
      <c r="E25" s="25">
        <v>96</v>
      </c>
    </row>
    <row r="26" spans="1:5" ht="18.75" x14ac:dyDescent="0.3">
      <c r="A26" s="25"/>
      <c r="B26" s="25" t="s">
        <v>71</v>
      </c>
      <c r="C26" s="25" t="s">
        <v>68</v>
      </c>
      <c r="D26" s="25" t="s">
        <v>45</v>
      </c>
      <c r="E26" s="25">
        <v>96</v>
      </c>
    </row>
    <row r="27" spans="1:5" ht="18.75" x14ac:dyDescent="0.3">
      <c r="A27" s="4"/>
      <c r="B27" s="4" t="s">
        <v>55</v>
      </c>
      <c r="C27" s="4" t="s">
        <v>54</v>
      </c>
      <c r="D27" s="4" t="s">
        <v>21</v>
      </c>
      <c r="E27" s="4">
        <v>97</v>
      </c>
    </row>
    <row r="28" spans="1:5" ht="18.75" x14ac:dyDescent="0.3">
      <c r="A28" s="4"/>
      <c r="B28" s="4" t="s">
        <v>67</v>
      </c>
      <c r="C28" s="4" t="s">
        <v>63</v>
      </c>
      <c r="D28" s="4" t="s">
        <v>33</v>
      </c>
      <c r="E28" s="4">
        <v>98</v>
      </c>
    </row>
    <row r="29" spans="1:5" ht="18.75" x14ac:dyDescent="0.3">
      <c r="A29" s="4"/>
      <c r="B29" s="4" t="s">
        <v>8</v>
      </c>
      <c r="C29" s="4" t="s">
        <v>6</v>
      </c>
      <c r="D29" s="4" t="s">
        <v>93</v>
      </c>
      <c r="E29" s="4">
        <v>98</v>
      </c>
    </row>
    <row r="30" spans="1:5" ht="18.75" x14ac:dyDescent="0.3">
      <c r="A30" s="4"/>
      <c r="B30" s="4" t="s">
        <v>66</v>
      </c>
      <c r="C30" s="4" t="s">
        <v>63</v>
      </c>
      <c r="D30" s="4" t="s">
        <v>31</v>
      </c>
      <c r="E30" s="4">
        <v>99</v>
      </c>
    </row>
    <row r="31" spans="1:5" ht="18.75" x14ac:dyDescent="0.3">
      <c r="A31" s="3">
        <v>0.38194444444444442</v>
      </c>
      <c r="B31" s="4" t="s">
        <v>80</v>
      </c>
      <c r="C31" s="4" t="s">
        <v>13</v>
      </c>
      <c r="D31" s="4" t="s">
        <v>42</v>
      </c>
      <c r="E31" s="4">
        <v>99</v>
      </c>
    </row>
    <row r="32" spans="1:5" ht="18.75" x14ac:dyDescent="0.3">
      <c r="A32" s="4"/>
      <c r="B32" s="4" t="s">
        <v>56</v>
      </c>
      <c r="C32" s="4" t="s">
        <v>54</v>
      </c>
      <c r="D32" s="4" t="s">
        <v>25</v>
      </c>
      <c r="E32" s="4">
        <v>100</v>
      </c>
    </row>
    <row r="33" spans="1:5" ht="18.75" x14ac:dyDescent="0.3">
      <c r="A33" s="3">
        <v>0.35416666666666669</v>
      </c>
      <c r="B33" s="4" t="s">
        <v>78</v>
      </c>
      <c r="C33" s="4" t="s">
        <v>74</v>
      </c>
      <c r="D33" s="4" t="s">
        <v>28</v>
      </c>
      <c r="E33" s="4">
        <v>100</v>
      </c>
    </row>
    <row r="34" spans="1:5" ht="18.75" x14ac:dyDescent="0.3">
      <c r="A34" s="4"/>
      <c r="B34" s="4" t="s">
        <v>73</v>
      </c>
      <c r="C34" s="4" t="s">
        <v>68</v>
      </c>
      <c r="D34" s="4" t="s">
        <v>52</v>
      </c>
      <c r="E34" s="4">
        <v>102</v>
      </c>
    </row>
    <row r="35" spans="1:5" ht="18.75" x14ac:dyDescent="0.3">
      <c r="A35" s="3">
        <v>0.375</v>
      </c>
      <c r="B35" s="4" t="s">
        <v>79</v>
      </c>
      <c r="C35" s="4" t="s">
        <v>13</v>
      </c>
      <c r="D35" s="4" t="s">
        <v>38</v>
      </c>
      <c r="E35" s="4">
        <v>104</v>
      </c>
    </row>
    <row r="36" spans="1:5" ht="18.75" x14ac:dyDescent="0.3">
      <c r="A36" s="4"/>
      <c r="B36" s="4" t="s">
        <v>59</v>
      </c>
      <c r="C36" s="4" t="s">
        <v>5</v>
      </c>
      <c r="D36" s="4" t="s">
        <v>43</v>
      </c>
      <c r="E36" s="4">
        <v>105</v>
      </c>
    </row>
    <row r="37" spans="1:5" ht="18.75" x14ac:dyDescent="0.3">
      <c r="A37" s="4"/>
      <c r="B37" s="26" t="s">
        <v>61</v>
      </c>
      <c r="C37" s="26" t="s">
        <v>5</v>
      </c>
      <c r="D37" s="4" t="s">
        <v>50</v>
      </c>
      <c r="E37" s="4">
        <v>106</v>
      </c>
    </row>
    <row r="38" spans="1:5" ht="18.75" x14ac:dyDescent="0.3">
      <c r="A38" s="4"/>
      <c r="B38" s="4" t="s">
        <v>58</v>
      </c>
      <c r="C38" s="4" t="s">
        <v>5</v>
      </c>
      <c r="D38" s="4" t="s">
        <v>39</v>
      </c>
      <c r="E38" s="4">
        <v>107</v>
      </c>
    </row>
    <row r="39" spans="1:5" ht="18.75" x14ac:dyDescent="0.3">
      <c r="A39" s="3">
        <v>0.34027777777777773</v>
      </c>
      <c r="B39" s="4" t="s">
        <v>76</v>
      </c>
      <c r="C39" s="4" t="s">
        <v>74</v>
      </c>
      <c r="D39" s="4" t="s">
        <v>20</v>
      </c>
      <c r="E39" s="4">
        <v>109</v>
      </c>
    </row>
    <row r="40" spans="1:5" ht="18.75" x14ac:dyDescent="0.3">
      <c r="A40" s="4"/>
      <c r="B40" s="4" t="s">
        <v>84</v>
      </c>
      <c r="C40" s="4" t="s">
        <v>9</v>
      </c>
      <c r="D40" s="4" t="s">
        <v>83</v>
      </c>
      <c r="E40" s="4">
        <v>109</v>
      </c>
    </row>
    <row r="41" spans="1:5" ht="18.75" x14ac:dyDescent="0.3">
      <c r="A41" s="3">
        <v>0.3888888888888889</v>
      </c>
      <c r="B41" s="4" t="s">
        <v>81</v>
      </c>
      <c r="C41" s="4" t="s">
        <v>13</v>
      </c>
      <c r="D41" s="4" t="s">
        <v>46</v>
      </c>
      <c r="E41" s="4">
        <v>110</v>
      </c>
    </row>
    <row r="42" spans="1:5" ht="18.75" x14ac:dyDescent="0.3">
      <c r="A42" s="4"/>
      <c r="B42" s="4" t="s">
        <v>123</v>
      </c>
      <c r="C42" s="4" t="s">
        <v>112</v>
      </c>
      <c r="D42" s="4" t="s">
        <v>30</v>
      </c>
      <c r="E42" s="4">
        <v>113</v>
      </c>
    </row>
    <row r="43" spans="1:5" ht="18.75" x14ac:dyDescent="0.3">
      <c r="A43" s="4"/>
      <c r="B43" s="4" t="s">
        <v>60</v>
      </c>
      <c r="C43" s="4" t="s">
        <v>5</v>
      </c>
      <c r="D43" s="4" t="s">
        <v>47</v>
      </c>
      <c r="E43" s="4">
        <v>116</v>
      </c>
    </row>
    <row r="44" spans="1:5" ht="18.75" x14ac:dyDescent="0.3">
      <c r="A44" s="4"/>
      <c r="B44" s="4" t="s">
        <v>125</v>
      </c>
      <c r="C44" s="4" t="s">
        <v>115</v>
      </c>
      <c r="D44" s="4" t="s">
        <v>51</v>
      </c>
      <c r="E44" s="4">
        <v>129</v>
      </c>
    </row>
    <row r="45" spans="1:5" ht="18.75" x14ac:dyDescent="0.3">
      <c r="A45" s="4"/>
      <c r="B45" s="4" t="s">
        <v>57</v>
      </c>
      <c r="C45" s="4" t="s">
        <v>54</v>
      </c>
      <c r="D45" s="4" t="s">
        <v>29</v>
      </c>
      <c r="E45" s="4">
        <v>130</v>
      </c>
    </row>
    <row r="46" spans="1:5" ht="18.75" x14ac:dyDescent="0.3">
      <c r="A46" s="2" t="s">
        <v>0</v>
      </c>
      <c r="B46" s="2" t="s">
        <v>1</v>
      </c>
      <c r="C46" s="2" t="s">
        <v>2</v>
      </c>
      <c r="D46" s="2" t="s">
        <v>3</v>
      </c>
      <c r="E46" s="2" t="s">
        <v>4</v>
      </c>
    </row>
    <row r="47" spans="1:5" ht="18.75" x14ac:dyDescent="0.3">
      <c r="A47" s="2" t="s">
        <v>0</v>
      </c>
      <c r="B47" s="2" t="s">
        <v>1</v>
      </c>
      <c r="C47" s="2" t="s">
        <v>2</v>
      </c>
      <c r="D47" s="2" t="s">
        <v>3</v>
      </c>
      <c r="E47" s="2" t="s">
        <v>4</v>
      </c>
    </row>
    <row r="48" spans="1:5" ht="18.75" x14ac:dyDescent="0.3">
      <c r="A48" s="4"/>
      <c r="B48" s="4"/>
      <c r="C48" s="4"/>
      <c r="D48" s="4"/>
      <c r="E48" s="4"/>
    </row>
    <row r="49" spans="1:5" ht="18.75" x14ac:dyDescent="0.3">
      <c r="A49" s="4"/>
      <c r="B49" s="27"/>
      <c r="C49" s="27"/>
      <c r="D49" s="4"/>
      <c r="E49" s="4"/>
    </row>
    <row r="50" spans="1:5" ht="18.75" x14ac:dyDescent="0.3">
      <c r="A50" s="4"/>
      <c r="B50" s="4"/>
      <c r="C50" s="4"/>
      <c r="D50" s="4"/>
      <c r="E50" s="4"/>
    </row>
    <row r="51" spans="1:5" ht="18.75" x14ac:dyDescent="0.3">
      <c r="A51" s="4"/>
      <c r="B51" s="4"/>
      <c r="C51" s="4"/>
      <c r="D51" s="4"/>
      <c r="E51" s="4"/>
    </row>
    <row r="52" spans="1:5" ht="18.75" x14ac:dyDescent="0.3">
      <c r="A52" s="4"/>
      <c r="B52" s="4"/>
      <c r="C52" s="4"/>
      <c r="D52" s="4"/>
      <c r="E52" s="4"/>
    </row>
    <row r="53" spans="1:5" ht="18.75" x14ac:dyDescent="0.3">
      <c r="A53" s="4"/>
      <c r="B53" s="4"/>
      <c r="C53" s="4"/>
      <c r="D53" s="4"/>
      <c r="E53" s="4"/>
    </row>
    <row r="54" spans="1:5" ht="18.75" x14ac:dyDescent="0.3">
      <c r="A54" s="4"/>
      <c r="B54" s="4"/>
      <c r="C54" s="4"/>
      <c r="D54" s="4"/>
      <c r="E54" s="4"/>
    </row>
    <row r="55" spans="1:5" ht="18.75" x14ac:dyDescent="0.3">
      <c r="A55" s="4"/>
      <c r="B55" s="25"/>
      <c r="C55" s="25"/>
      <c r="D55" s="25"/>
      <c r="E55" s="4"/>
    </row>
    <row r="56" spans="1:5" ht="18.75" x14ac:dyDescent="0.3">
      <c r="A56" s="4"/>
      <c r="B56" s="4"/>
      <c r="C56" s="4"/>
      <c r="D56" s="4"/>
      <c r="E56" s="4"/>
    </row>
    <row r="57" spans="1:5" ht="18.75" x14ac:dyDescent="0.3">
      <c r="A57" s="4"/>
      <c r="B57" s="4"/>
      <c r="C57" s="4"/>
      <c r="D57" s="4"/>
      <c r="E57" s="4"/>
    </row>
    <row r="58" spans="1:5" ht="18.75" x14ac:dyDescent="0.3">
      <c r="A58" s="3">
        <v>0.39583333333333331</v>
      </c>
      <c r="B58" s="25"/>
      <c r="C58" s="25"/>
      <c r="D58" s="25"/>
      <c r="E58" s="4"/>
    </row>
    <row r="59" spans="1:5" ht="18.75" x14ac:dyDescent="0.3">
      <c r="A59" s="4"/>
      <c r="B59" s="4"/>
      <c r="C59" s="4"/>
      <c r="D59" s="4"/>
      <c r="E59" s="4"/>
    </row>
    <row r="60" spans="1:5" ht="18.75" x14ac:dyDescent="0.3">
      <c r="A60" s="4"/>
      <c r="B60" s="4"/>
      <c r="C60" s="4"/>
      <c r="D60" s="4"/>
      <c r="E60" s="4"/>
    </row>
    <row r="61" spans="1:5" ht="18.75" x14ac:dyDescent="0.3">
      <c r="A61" s="4"/>
      <c r="B61" s="5"/>
      <c r="C61" s="5"/>
      <c r="D61" s="5"/>
      <c r="E61" s="4"/>
    </row>
    <row r="62" spans="1:5" ht="18.75" x14ac:dyDescent="0.3">
      <c r="A62" s="4"/>
      <c r="B62" s="4"/>
      <c r="C62" s="4"/>
      <c r="D62" s="4"/>
      <c r="E62" s="4"/>
    </row>
    <row r="63" spans="1:5" ht="18.75" x14ac:dyDescent="0.3">
      <c r="A63" s="4"/>
      <c r="B63" s="4"/>
      <c r="C63" s="4"/>
      <c r="D63" s="4"/>
      <c r="E63" s="4"/>
    </row>
    <row r="70" spans="1:4" ht="18.75" x14ac:dyDescent="0.3">
      <c r="A70" s="1" t="s">
        <v>134</v>
      </c>
      <c r="B70" s="1" t="s">
        <v>110</v>
      </c>
      <c r="C70" s="1" t="s">
        <v>109</v>
      </c>
      <c r="D70" s="4">
        <v>76</v>
      </c>
    </row>
    <row r="71" spans="1:4" ht="18.75" x14ac:dyDescent="0.3">
      <c r="A71" s="1" t="s">
        <v>108</v>
      </c>
      <c r="B71" s="1" t="s">
        <v>63</v>
      </c>
      <c r="C71" s="1" t="s">
        <v>107</v>
      </c>
      <c r="D71" s="4">
        <v>94</v>
      </c>
    </row>
    <row r="72" spans="1:4" ht="18.75" x14ac:dyDescent="0.3">
      <c r="A72" s="1" t="s">
        <v>106</v>
      </c>
      <c r="B72" s="1" t="s">
        <v>63</v>
      </c>
      <c r="C72" s="1" t="s">
        <v>105</v>
      </c>
      <c r="D72" s="4">
        <v>101</v>
      </c>
    </row>
    <row r="73" spans="1:4" ht="18.75" x14ac:dyDescent="0.3">
      <c r="A73" s="1" t="s">
        <v>129</v>
      </c>
      <c r="B73" s="1" t="s">
        <v>112</v>
      </c>
      <c r="C73" s="1" t="s">
        <v>98</v>
      </c>
      <c r="D73" s="4">
        <v>101</v>
      </c>
    </row>
    <row r="74" spans="1:4" ht="18.75" x14ac:dyDescent="0.3">
      <c r="A74" s="4" t="s">
        <v>14</v>
      </c>
      <c r="B74" s="4" t="s">
        <v>15</v>
      </c>
      <c r="C74" s="4" t="s">
        <v>111</v>
      </c>
      <c r="D74" s="4">
        <v>103</v>
      </c>
    </row>
    <row r="75" spans="1:4" ht="18.75" x14ac:dyDescent="0.3">
      <c r="A75" s="25" t="s">
        <v>133</v>
      </c>
      <c r="B75" s="25" t="s">
        <v>113</v>
      </c>
      <c r="C75" s="25" t="s">
        <v>101</v>
      </c>
      <c r="D75" s="4">
        <v>114</v>
      </c>
    </row>
    <row r="76" spans="1:4" ht="18.75" x14ac:dyDescent="0.3">
      <c r="A76" s="1" t="s">
        <v>126</v>
      </c>
      <c r="B76" s="1" t="s">
        <v>112</v>
      </c>
      <c r="C76" s="1" t="s">
        <v>96</v>
      </c>
      <c r="D76" s="4">
        <v>117</v>
      </c>
    </row>
    <row r="77" spans="1:4" ht="18.75" x14ac:dyDescent="0.3">
      <c r="A77" s="1" t="s">
        <v>119</v>
      </c>
      <c r="B77" s="1" t="s">
        <v>113</v>
      </c>
      <c r="C77" s="1" t="s">
        <v>102</v>
      </c>
      <c r="D77" s="4">
        <v>123</v>
      </c>
    </row>
    <row r="78" spans="1:4" ht="18.75" x14ac:dyDescent="0.3">
      <c r="A78" s="1" t="s">
        <v>130</v>
      </c>
      <c r="B78" s="1" t="s">
        <v>113</v>
      </c>
      <c r="C78" s="1" t="s">
        <v>104</v>
      </c>
      <c r="D78" s="4">
        <v>123</v>
      </c>
    </row>
    <row r="79" spans="1:4" ht="18.75" x14ac:dyDescent="0.3">
      <c r="A79" s="4" t="s">
        <v>131</v>
      </c>
      <c r="B79" s="4" t="s">
        <v>114</v>
      </c>
      <c r="C79" s="4" t="s">
        <v>99</v>
      </c>
      <c r="D79" s="4">
        <v>134</v>
      </c>
    </row>
    <row r="80" spans="1:4" ht="18.75" x14ac:dyDescent="0.3">
      <c r="A80" s="1" t="s">
        <v>127</v>
      </c>
      <c r="B80" s="1" t="s">
        <v>112</v>
      </c>
      <c r="C80" s="1" t="s">
        <v>97</v>
      </c>
      <c r="D80" s="4">
        <v>141</v>
      </c>
    </row>
    <row r="81" spans="1:4" ht="18.75" x14ac:dyDescent="0.3">
      <c r="A81" s="1" t="s">
        <v>128</v>
      </c>
      <c r="B81" s="1" t="s">
        <v>113</v>
      </c>
      <c r="C81" s="1" t="s">
        <v>103</v>
      </c>
      <c r="D81" s="4">
        <v>182</v>
      </c>
    </row>
    <row r="82" spans="1:4" ht="18.75" x14ac:dyDescent="0.3">
      <c r="A82" s="31" t="s">
        <v>1</v>
      </c>
      <c r="B82" s="31" t="s">
        <v>2</v>
      </c>
      <c r="C82" s="31" t="s">
        <v>3</v>
      </c>
      <c r="D82" s="2" t="s">
        <v>4</v>
      </c>
    </row>
    <row r="83" spans="1:4" ht="18.75" x14ac:dyDescent="0.3">
      <c r="A83" s="1"/>
      <c r="B83" s="1"/>
      <c r="C83" s="1"/>
      <c r="D83" s="4"/>
    </row>
    <row r="84" spans="1:4" ht="18.75" x14ac:dyDescent="0.3">
      <c r="A84" s="25"/>
      <c r="B84" s="25"/>
      <c r="C84" s="25"/>
      <c r="D84" s="4"/>
    </row>
    <row r="85" spans="1:4" ht="18.75" x14ac:dyDescent="0.3">
      <c r="A85" s="4"/>
      <c r="B85" s="4"/>
      <c r="C85" s="4"/>
      <c r="D85" s="4"/>
    </row>
    <row r="86" spans="1:4" ht="18.75" x14ac:dyDescent="0.3">
      <c r="A86" s="4"/>
      <c r="B86" s="4"/>
      <c r="C86" s="4"/>
      <c r="D86" s="4"/>
    </row>
    <row r="87" spans="1:4" ht="18.75" x14ac:dyDescent="0.3">
      <c r="A87" s="4"/>
      <c r="B87" s="4"/>
      <c r="C87" s="4"/>
      <c r="D87" s="4"/>
    </row>
    <row r="88" spans="1:4" ht="18.75" x14ac:dyDescent="0.3">
      <c r="A88" s="1"/>
      <c r="B88" s="1"/>
      <c r="C88" s="1"/>
      <c r="D88" s="4"/>
    </row>
    <row r="89" spans="1:4" ht="18.75" x14ac:dyDescent="0.3">
      <c r="A89" s="4"/>
      <c r="B89" s="4"/>
      <c r="C89" s="4"/>
      <c r="D89" s="4"/>
    </row>
    <row r="90" spans="1:4" ht="18.75" x14ac:dyDescent="0.3">
      <c r="A90" s="32" t="s">
        <v>132</v>
      </c>
      <c r="B90" s="4"/>
      <c r="C90" s="4" t="s">
        <v>100</v>
      </c>
      <c r="D90" s="4"/>
    </row>
  </sheetData>
  <sortState ref="A70:D92">
    <sortCondition ref="D70:D9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Toronto District School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Mouratidis, Jim</dc:creator>
  <cp:lastModifiedBy>Russell, Adrian</cp:lastModifiedBy>
  <cp:lastPrinted>2016-09-29T00:36:53Z</cp:lastPrinted>
  <dcterms:created xsi:type="dcterms:W3CDTF">2013-09-26T14:14:41Z</dcterms:created>
  <dcterms:modified xsi:type="dcterms:W3CDTF">2016-10-03T17:38:18Z</dcterms:modified>
</cp:coreProperties>
</file>